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10.1.1.100\3_中學_中高層執行委員會\2425\2_2425_教育基金\2425_詢價文件\2425_慈幼中學_資訊設備和人工智能及科普教育設備\"/>
    </mc:Choice>
  </mc:AlternateContent>
  <xr:revisionPtr revIDLastSave="0" documentId="13_ncr:1_{4E67DAF6-BB8E-4346-802D-3A5A945CEF8C}" xr6:coauthVersionLast="47" xr6:coauthVersionMax="47" xr10:uidLastSave="{00000000-0000-0000-0000-000000000000}"/>
  <bookViews>
    <workbookView xWindow="-98" yWindow="-98" windowWidth="21795" windowHeight="12975" firstSheet="10" activeTab="12" xr2:uid="{00000000-000D-0000-FFFF-FFFF00000000}"/>
  </bookViews>
  <sheets>
    <sheet name="報價表" sheetId="15" r:id="rId1"/>
    <sheet name="14.3.1-資訊科技教學軟件購置" sheetId="1" r:id="rId2"/>
    <sheet name="14.3.2-中學電腦室學生電腦及相關軟件購置" sheetId="2" r:id="rId3"/>
    <sheet name="14.3.3-中學圖書館資訊科技設備購置" sheetId="3" r:id="rId4"/>
    <sheet name="14.3.4-教學人員手提電腦及相關軟件購置" sheetId="4" r:id="rId5"/>
    <sheet name="14.3.5-資產管理系統及設備購置" sheetId="6" r:id="rId6"/>
    <sheet name="14.3.6-圖書管理系統購置" sheetId="7" r:id="rId7"/>
    <sheet name="14.3.7-網絡儲存系統及設備購置" sheetId="8" r:id="rId8"/>
    <sheet name="14.3.8-網絡安全方案" sheetId="9" r:id="rId9"/>
    <sheet name="14.3.10-eClass IP校園綜合平台及其模組功能費用" sheetId="10" r:id="rId10"/>
    <sheet name="14.3.11-平板電腦及支援設備購置" sheetId="11" r:id="rId11"/>
    <sheet name="14.3.13-課室多媒體中控購置" sheetId="12" r:id="rId12"/>
    <sheet name="14.4.1-人工智能及科普教育設備" sheetId="13" r:id="rId13"/>
  </sheets>
  <definedNames>
    <definedName name="_Hlk148636361" localSheetId="0">報價表!$A$13</definedName>
    <definedName name="_xlnm.Print_Titles" localSheetId="9">'14.3.10-eClass IP校園綜合平台及其模組功能費用'!$5:$5</definedName>
    <definedName name="_xlnm.Print_Titles" localSheetId="10">'14.3.11-平板電腦及支援設備購置'!$5:$5</definedName>
    <definedName name="_xlnm.Print_Titles" localSheetId="11">'14.3.13-課室多媒體中控購置'!$5:$5</definedName>
    <definedName name="_xlnm.Print_Titles" localSheetId="1">'14.3.1-資訊科技教學軟件購置'!$5:$5</definedName>
    <definedName name="_xlnm.Print_Titles" localSheetId="2">'14.3.2-中學電腦室學生電腦及相關軟件購置'!$5:$5</definedName>
    <definedName name="_xlnm.Print_Titles" localSheetId="3">'14.3.3-中學圖書館資訊科技設備購置'!$5:$5</definedName>
    <definedName name="_xlnm.Print_Titles" localSheetId="4">'14.3.4-教學人員手提電腦及相關軟件購置'!$5:$5</definedName>
    <definedName name="_xlnm.Print_Titles" localSheetId="5">'14.3.5-資產管理系統及設備購置'!$5:$5</definedName>
    <definedName name="_xlnm.Print_Titles" localSheetId="6">'14.3.6-圖書管理系統購置'!$5:$5</definedName>
    <definedName name="_xlnm.Print_Titles" localSheetId="7">'14.3.7-網絡儲存系統及設備購置'!$5:$5</definedName>
    <definedName name="_xlnm.Print_Titles" localSheetId="8">'14.3.8-網絡安全方案'!$5:$5</definedName>
    <definedName name="_xlnm.Print_Titles" localSheetId="12">'14.4.1-人工智能及科普教育設備'!$5:$5</definedName>
    <definedName name="人工智能及科普設備_教學套件">#REF!</definedName>
    <definedName name="其他">#REF!</definedName>
    <definedName name="軟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3" l="1"/>
  <c r="J9" i="12"/>
  <c r="J12" i="11"/>
  <c r="J13" i="10"/>
  <c r="J10" i="9"/>
  <c r="J11" i="8"/>
  <c r="J9" i="7"/>
  <c r="J10" i="6"/>
  <c r="J10" i="4"/>
  <c r="J14" i="3"/>
  <c r="J11" i="2"/>
  <c r="J12" i="1"/>
</calcChain>
</file>

<file path=xl/sharedStrings.xml><?xml version="1.0" encoding="utf-8"?>
<sst xmlns="http://schemas.openxmlformats.org/spreadsheetml/2006/main" count="524" uniqueCount="198">
  <si>
    <t>校舍興建與修葺及設備購置 - 資訊設備</t>
  </si>
  <si>
    <t>報價表</t>
  </si>
  <si>
    <t>工程地點：澳門慈幼中學</t>
  </si>
  <si>
    <t>教青局編號</t>
  </si>
  <si>
    <t>空間分類</t>
  </si>
  <si>
    <t>空間位置</t>
  </si>
  <si>
    <t>項目名稱</t>
  </si>
  <si>
    <t>項目描述
(供學校參考)</t>
  </si>
  <si>
    <t>單價</t>
  </si>
  <si>
    <t>數量</t>
  </si>
  <si>
    <t>單位</t>
  </si>
  <si>
    <t>金額</t>
  </si>
  <si>
    <t>項目內容</t>
  </si>
  <si>
    <t>14.3.1.1</t>
  </si>
  <si>
    <t>電腦室</t>
  </si>
  <si>
    <t>P-4-04</t>
  </si>
  <si>
    <r>
      <rPr>
        <sz val="12"/>
        <color theme="1"/>
        <rFont val="標楷體"/>
        <charset val="136"/>
      </rPr>
      <t>教學資源</t>
    </r>
    <r>
      <rPr>
        <sz val="12"/>
        <color theme="1"/>
        <rFont val="Times New Roman"/>
        <family val="1"/>
      </rPr>
      <t xml:space="preserve"> - </t>
    </r>
    <r>
      <rPr>
        <sz val="12"/>
        <color theme="1"/>
        <rFont val="標楷體"/>
        <charset val="136"/>
      </rPr>
      <t>網上資源</t>
    </r>
  </si>
  <si>
    <t>套/年</t>
  </si>
  <si>
    <t>互動教學軟件-互動課堂資源(KAHOOT)
- Kahoot! EDU Pro School &amp; District</t>
  </si>
  <si>
    <t>14.3.1.2</t>
  </si>
  <si>
    <t xml:space="preserve">互動教學軟件-互動課堂資源(WORDWALL)
- (WORDWALL)School Plans Pro </t>
  </si>
  <si>
    <t>14.3.1.3</t>
  </si>
  <si>
    <t>A-1-05</t>
  </si>
  <si>
    <r>
      <rPr>
        <sz val="12"/>
        <color theme="1"/>
        <rFont val="標楷體"/>
        <charset val="136"/>
      </rPr>
      <t>多媒體編輯</t>
    </r>
    <r>
      <rPr>
        <sz val="12"/>
        <color theme="1"/>
        <rFont val="Times New Roman"/>
        <family val="1"/>
      </rPr>
      <t>/</t>
    </r>
    <r>
      <rPr>
        <sz val="12"/>
        <color theme="1"/>
        <rFont val="標楷體"/>
        <charset val="136"/>
      </rPr>
      <t>設計軟件（套）</t>
    </r>
  </si>
  <si>
    <t>套</t>
  </si>
  <si>
    <t>Pixinsight
- Pixinsight Commercial License</t>
  </si>
  <si>
    <t>14.3.1.4</t>
  </si>
  <si>
    <t>A-1-06</t>
  </si>
  <si>
    <t>中學ICT科購買教學軟件
- 3DVista Virtual Tour Pro License</t>
  </si>
  <si>
    <t>14.3.1.5</t>
  </si>
  <si>
    <t xml:space="preserve">倉頡平台_五色學倉頡online
- 運行到Windows的電腦，支援到最新版Chrome瀏覽器 </t>
  </si>
  <si>
    <t>14.3.2.1</t>
  </si>
  <si>
    <t>S-3-05</t>
  </si>
  <si>
    <t>學生電腦-機身</t>
  </si>
  <si>
    <t>台</t>
  </si>
  <si>
    <t>CPU:i7-1355U 或以上
記憶體: 16 GB
硬碟: 512 GB SSD 或以上
*此規格或以上之型號
參考型號: Dell OptiPlex Small Form Factor Plus 7020</t>
  </si>
  <si>
    <t>14.3.2.2</t>
  </si>
  <si>
    <t>學生電腦-顯示器</t>
  </si>
  <si>
    <t>尺寸: 21.5” 或以上
比例: 16:9
解析度: Full HD 或以上
連接埠:  同時兼備: Display Port, HDMI 
 *此規格或以上之型號</t>
  </si>
  <si>
    <t>14.3.2.3</t>
  </si>
  <si>
    <t>學生電腦的配套軟件(包括辦公室軟件+防毒／還原軟硬件)</t>
  </si>
  <si>
    <t>辦公室軟件
Microsoft Office LTSC Professional Plus 2021
還原軟硬件
Reboot Restore Rx Pro Educational include Annual Maintenance</t>
  </si>
  <si>
    <t>14.3.3.1</t>
  </si>
  <si>
    <t>圖書館</t>
  </si>
  <si>
    <t>S-1-10</t>
  </si>
  <si>
    <t>一體式電腦 ／ 手提電腦 - 課室／特別室／專職人員／需協助教學活動人員</t>
  </si>
  <si>
    <t>CPU: i5-13500 或以上
記憶體: 16 GB
硬碟: 256 GB SSD 或以上 
支援Windows 11
顯示器: 不低於21吋
*此規格或以上之型號</t>
  </si>
  <si>
    <t>14.3.3.2</t>
  </si>
  <si>
    <t>電腦用各類軟件 – 辦公室軟件</t>
  </si>
  <si>
    <t>Microsoft Office LTSC Professional Plus 2021</t>
  </si>
  <si>
    <t>14.3.3.3</t>
  </si>
  <si>
    <t>電腦用各類軟件 - 防病毒軟件 個別使用權</t>
  </si>
  <si>
    <t>病毒掃描
即時保護
網絡保護
瀏覽器保護
自動更新
防禦勒索軟體攻擊等
4 year Base License</t>
  </si>
  <si>
    <t>14.3.3.4</t>
  </si>
  <si>
    <t>打印機</t>
  </si>
  <si>
    <t>列印，影印，掃描，傳真
黑白:  不低於20 ppm
彩色:  不低於20 ppm
參考型號:HP Color LaserJet Pro MFP M283fdw</t>
  </si>
  <si>
    <t>14.3.3.5</t>
  </si>
  <si>
    <t>條碼掃瞄器</t>
  </si>
  <si>
    <t>二維無綫藍牙掃描槍
*參考規格Newland HR22-BT</t>
  </si>
  <si>
    <t>14.3.3.6</t>
  </si>
  <si>
    <t>圖書館系統</t>
  </si>
  <si>
    <t>Libray Master Client License
3 台系統客戶端安裝認證</t>
  </si>
  <si>
    <t>14.3.4</t>
  </si>
  <si>
    <t>教員室</t>
  </si>
  <si>
    <t>S-3-23</t>
  </si>
  <si>
    <t>教學人員手提電腦/一體式電腦置</t>
  </si>
  <si>
    <t>CPU:i7-1355U 或以上
記憶體: 16 GB
硬碟: 512 GB SSD 或以上 
其他: wi-fi 6, 藍芽, 14吋或以上營幕
支援Windows 11
參考型號: Dell Latitude 3450
*此規格或以上之型號</t>
  </si>
  <si>
    <t>教學人員電腦的配套軟件(包括辦公室軟件+防毒)</t>
  </si>
  <si>
    <t>Microsoft Office LTSC Professional Plus 2021
及防毒軟件</t>
  </si>
  <si>
    <t>14.3.5.1</t>
  </si>
  <si>
    <t>伺服器室</t>
  </si>
  <si>
    <t>S-3-17</t>
  </si>
  <si>
    <t>資產管理軟件(須支持RFID方案)</t>
  </si>
  <si>
    <t>資產管理系統
- 永久版本(買斷使用) 
- 功能: 資產生命週期管理（包含入庫、領用、變更、維修、調撥、報廢全流程管理） 資產巡檢，報表統計，資產資訊錄入（一次）、資料初始化
- 包含一部RFID工業條碼打印機(POSTEK J300e) 
- 支援服務1年</t>
  </si>
  <si>
    <t>14.3.5.2</t>
  </si>
  <si>
    <t>手持式RFID掃瞄器</t>
  </si>
  <si>
    <t>手持式 RFID 掃瞄器資訊設備－資訊設備硬件 
- CPU Cortex-A53 2.3 GHz 八核
- 拓展内存 MicroSD (TF)卡可擴展至128 GB 
- 一年保養</t>
  </si>
  <si>
    <t>14.3.6.1</t>
  </si>
  <si>
    <t>圖書管</t>
  </si>
  <si>
    <t>P-2-06</t>
  </si>
  <si>
    <t>圖書管理系統購置</t>
  </si>
  <si>
    <t xml:space="preserve">Libray Master Client License
- 12個月Library Master Annual Maintenance
- 無限次電話、電郵及提供遠端遙距支援服務。 
提供Library Master 6.0 最新系統更新檔案下載。 </t>
  </si>
  <si>
    <t>14.3.7.1</t>
  </si>
  <si>
    <t>儲存設備(NAS)連配件</t>
  </si>
  <si>
    <t>項</t>
  </si>
  <si>
    <t>Synology RS3621RPxs RackStation 2U 12-Bay 
Max. Internal Capacity: 12 x 3.5" or 2.5" SATA HDD/SSD • Only drives listed on the compatibility list can be used to create storage pools • Only Synology SAT5200 2.5" or Synology SNV3000 series SSDs (sold reparately) can be used to create SSD caches CPU:Intel® Xeon® D-1531 6-core (12-thread) 2.2 GHz, Turbo Boost up to 2.7 GHz RAM:8 GB DDR4 ECC UDIMM (8GB x 1) Total Ram Slot: 4 Memory expand up to:64 GB ECC DDR4 UDIMM (16 GB x 4) Maximum Drive Bays with Expansion Unit:36 (RX1217/RX1217RP x 2) 4 x 1GbE ports, 2 x USB 3.2 Gen 1 ports, 2 x PCIe 3.0 4,718 MB/s seq. read &amp; 189,098 4K random read IOPS</t>
  </si>
  <si>
    <t>14.3.7.2</t>
  </si>
  <si>
    <t>儲存設備 - 硬碟</t>
  </si>
  <si>
    <t>個</t>
  </si>
  <si>
    <t xml:space="preserve">Synology Own Brand 12TB SATA HDD (Model:HAT5300-12T) </t>
  </si>
  <si>
    <t>14.3.7.3</t>
  </si>
  <si>
    <t>Synology Own Brand 400G M2 2280 SSD (Model:SNV3410-400G)</t>
  </si>
  <si>
    <t>14.3.8.1</t>
  </si>
  <si>
    <t>各類網絡管理軟件 - 網絡管理軟件基本軟件</t>
  </si>
  <si>
    <t>Limit Login Attempts Reloaded
Premium Subscription</t>
  </si>
  <si>
    <t>14.3.8.2</t>
  </si>
  <si>
    <t>網絡安全範疇的檢測服務</t>
  </si>
  <si>
    <t>數碼取證及事件響應服務
- 一次網絡安全事故應變服務（每十二個月內一次）
- Blacklight: 攻擊面管理(ASM)
- 4 x 攻擊面掃描報告
- 4 x 暗網搜尋報告
- 1 x 事件調查報告（僅在執行事故應變調查時適用）
- 存取事故回應電子資源</t>
  </si>
  <si>
    <t>14.3.10.2</t>
  </si>
  <si>
    <t>學生餘暇活動系統</t>
  </si>
  <si>
    <t>eClass eSports System</t>
  </si>
  <si>
    <t>14.3.10.3</t>
  </si>
  <si>
    <t>學生評核/德育/成績表系統</t>
  </si>
  <si>
    <t>eClass Student Data Analysis System for secondary school</t>
  </si>
  <si>
    <t>14.3.10.5</t>
  </si>
  <si>
    <t>學習管理系統(校部)</t>
  </si>
  <si>
    <t>校部</t>
  </si>
  <si>
    <t>eClass Basic Maintenance Service (eClass IP)</t>
  </si>
  <si>
    <t>14.3.10.6</t>
  </si>
  <si>
    <t>eClass eDiscipline System</t>
  </si>
  <si>
    <t>14.3.10.7</t>
  </si>
  <si>
    <t>SSL網站證書</t>
  </si>
  <si>
    <t>校部/年</t>
  </si>
  <si>
    <t>Sectigo Positive SSL Certificate for eClass System Web Service</t>
  </si>
  <si>
    <t>14.3.11.1</t>
  </si>
  <si>
    <t>學生電腦-平板電腦</t>
  </si>
  <si>
    <t>10.9-inch iPad Wi-Fi 64GB
*此規格或以上之型號</t>
  </si>
  <si>
    <t>14.3.11.2</t>
  </si>
  <si>
    <t>充電車</t>
  </si>
  <si>
    <t>平板電腦充電車
- 40 Bays 
- 40Bay UK Power Socket Charge Port
- Leakage Protection 
- Key &amp; Lock Doors for Security Protection
- Reserved Ventilation
參考型號: Netcare MyPowerCart
Netcare MyPowerCart</t>
  </si>
  <si>
    <t>14.3.11.3</t>
  </si>
  <si>
    <t>電腦用各類軟件 - 無盤/遠端管理系統</t>
  </si>
  <si>
    <t>用戶數</t>
  </si>
  <si>
    <t>遠端管理系統 (ESP MDM學生戶口)
- 學生版的接收器，讓學生設備接收教師的推送消息、文件和指令。
- 為學生提供了 對個人設備的嚴格控制。
讓老師和學生在健康的互動式電子學習環境受益。</t>
  </si>
  <si>
    <t>14.3.11.4</t>
  </si>
  <si>
    <t>遠端管理系統 (ESP MDM教師戶口)
- Integrate with Apple Classroom 主屏幕佈置
- Send message / document / picture to student’s iPad 向學生設備發送信息/文檔/圖片 
- Black Screen 黑屏 
- Setup Small Groups 小組設置 
Single / Multiple App Lock 鎖定單/多個應用程式</t>
  </si>
  <si>
    <t>14.3.13</t>
  </si>
  <si>
    <t>課室</t>
  </si>
  <si>
    <t>C座課室</t>
  </si>
  <si>
    <t>課室多媒體中控購置</t>
  </si>
  <si>
    <t>24間課室換 PROJECTOR HDMI 接線
- 為24間課室重新拉 HDMI 線及面板 - 包含所有材料面板以及重新拉缐服務 - 包含完成後檢測服務, 測試缐路穩定以及正常運作</t>
  </si>
  <si>
    <t>校舍興建與修葺及設備購置 - 人工智能及科普教育設備</t>
  </si>
  <si>
    <t>14.4.1.1</t>
  </si>
  <si>
    <t>影音-攝影機連鏡頭</t>
  </si>
  <si>
    <t>攝影機連鏡頭
- HD 720p/30fps 以上
- 全向麥克風
- 連接介面：USB – A
- 參考型號: Logitech Brio 100 Full HD 1080p 網絡攝影機
*此規格或以上之型號</t>
  </si>
  <si>
    <t>14.4.1.2</t>
  </si>
  <si>
    <t>14.4.1.3</t>
  </si>
  <si>
    <t>影音-360度全景攝錄機</t>
  </si>
  <si>
    <t>360度全景攝錄機連配件
包含配件:
- 快拆底座
- 柔性黏貼底座
- 電池
- 數據綫
- 多功能摺叠脚架自拍杆
- 128GB内存卡
- 參考型號: Insta360 Ace Pro
*此規格或以上之型號</t>
  </si>
  <si>
    <t>14.4.1.4</t>
  </si>
  <si>
    <t>中學ICT科購買Health Kit 物聯網教具套件</t>
  </si>
  <si>
    <t>中學ICT科購買Health Kit 物聯網教具套件
- iREd Health Suite
- 紅外線溫度計 
- 手指式血氧計 
- 上臂式血壓計</t>
  </si>
  <si>
    <r>
      <t xml:space="preserve">※ </t>
    </r>
    <r>
      <rPr>
        <b/>
        <sz val="12"/>
        <color theme="1"/>
        <rFont val="標楷體"/>
        <family val="4"/>
        <charset val="136"/>
      </rPr>
      <t>填寫報價表須知：</t>
    </r>
  </si>
  <si>
    <r>
      <t>1.</t>
    </r>
    <r>
      <rPr>
        <sz val="12"/>
        <color theme="1"/>
        <rFont val="Times New Roman"/>
        <family val="1"/>
      </rPr>
      <t> </t>
    </r>
    <r>
      <rPr>
        <sz val="12"/>
        <color theme="1"/>
        <rFont val="標楷體"/>
        <family val="4"/>
        <charset val="136"/>
      </rPr>
      <t>請按報價書方案的要求，清晰填寫報價表的所有內容。</t>
    </r>
  </si>
  <si>
    <r>
      <t xml:space="preserve">2. </t>
    </r>
    <r>
      <rPr>
        <sz val="12"/>
        <rFont val="標楷體"/>
        <family val="4"/>
        <charset val="136"/>
      </rPr>
      <t>請公司負責人於本報價表的每一頁及所有附加資料簡簽及蓋上公司印章，於尾頁指定欄位填寫公司資料並作全簽。</t>
    </r>
  </si>
  <si>
    <r>
      <t>3.</t>
    </r>
    <r>
      <rPr>
        <sz val="12"/>
        <rFont val="Times New Roman"/>
        <family val="1"/>
      </rPr>
      <t> </t>
    </r>
    <r>
      <rPr>
        <sz val="12"/>
        <rFont val="標楷體"/>
        <family val="4"/>
        <charset val="136"/>
      </rPr>
      <t>凡報價的內容或形式不符合報價書方案及報價須知，或報價表要求者，均會視作無效報價，不會獲本校接納。</t>
    </r>
  </si>
  <si>
    <t>項目編號</t>
  </si>
  <si>
    <t>項目總價</t>
    <phoneticPr fontId="11" type="noConversion"/>
  </si>
  <si>
    <t>工期/到貨期天數</t>
    <phoneticPr fontId="11" type="noConversion"/>
  </si>
  <si>
    <t>保養期</t>
    <phoneticPr fontId="11" type="noConversion"/>
  </si>
  <si>
    <t xml:space="preserve">           天</t>
    <phoneticPr fontId="11" type="noConversion"/>
  </si>
  <si>
    <t>公司名稱 （請以正楷填寫）：</t>
  </si>
  <si>
    <t>負責人簽署：</t>
  </si>
  <si>
    <t>公司印章</t>
  </si>
  <si>
    <t>負責人姓名（請以正楷填寫）：</t>
  </si>
  <si>
    <t>聯絡人姓名（請以正楷填寫）：</t>
  </si>
  <si>
    <t>聯絡電話：</t>
  </si>
  <si>
    <t>電郵：</t>
  </si>
  <si>
    <t>傳真(倘有)：</t>
  </si>
  <si>
    <t>日期：</t>
  </si>
  <si>
    <t>2024/2025學校年度
校舍興建與修葺及設備購置 - 資訊設備 和校舍興建與修葺及設備購置 - 人工智能及科普教育設備 公開招標
報價表
(報價書編號：ISM-EDF-2425-3)</t>
    <phoneticPr fontId="11" type="noConversion"/>
  </si>
  <si>
    <t>14.3.1</t>
  </si>
  <si>
    <t>資訊科技教學軟件購置</t>
  </si>
  <si>
    <t>14.3.2</t>
  </si>
  <si>
    <t>中學電腦室學生電腦及相關軟件購置</t>
  </si>
  <si>
    <t>14.3.3</t>
  </si>
  <si>
    <t>中學圖書館資訊科技設備購置</t>
  </si>
  <si>
    <t xml:space="preserve">14.3.4 </t>
  </si>
  <si>
    <t>教學人員手提電腦及相關軟件購置</t>
  </si>
  <si>
    <t xml:space="preserve">14.3.5 </t>
  </si>
  <si>
    <t>資產管理系統及設備購置</t>
  </si>
  <si>
    <t xml:space="preserve">14.3.6 </t>
  </si>
  <si>
    <t xml:space="preserve">14.3.7 </t>
  </si>
  <si>
    <t>網絡儲存系統及設備購置</t>
  </si>
  <si>
    <t xml:space="preserve">14.3.8 </t>
  </si>
  <si>
    <t>網絡安全方案</t>
  </si>
  <si>
    <t xml:space="preserve">14.3.10 </t>
  </si>
  <si>
    <r>
      <t>eClass IP</t>
    </r>
    <r>
      <rPr>
        <sz val="12"/>
        <color theme="1"/>
        <rFont val="標楷體"/>
        <family val="4"/>
        <charset val="136"/>
      </rPr>
      <t>校園綜合平台及其模組功能費用</t>
    </r>
  </si>
  <si>
    <t>14.3.11</t>
  </si>
  <si>
    <t>平板電腦及支援設備購置</t>
  </si>
  <si>
    <t>14.4.1</t>
  </si>
  <si>
    <t>人工智能教學設備購置</t>
  </si>
  <si>
    <t>4. 工期/到貨期及保養期天數均以整個項目計算，填寫同一項目中各設備的最長工期/到貨期，及同一項目中各設備的最短保養期。</t>
    <phoneticPr fontId="10" type="noConversion"/>
  </si>
  <si>
    <t>項目一 14.3.1-資訊科技教學軟件購置</t>
    <phoneticPr fontId="11" type="noConversion"/>
  </si>
  <si>
    <t>總價</t>
    <phoneticPr fontId="11" type="noConversion"/>
  </si>
  <si>
    <t xml:space="preserve">         天</t>
    <phoneticPr fontId="11" type="noConversion"/>
  </si>
  <si>
    <t>項目二 14.3.2-中學電腦室學生電腦及相關軟件購置</t>
    <phoneticPr fontId="11" type="noConversion"/>
  </si>
  <si>
    <t>交貨期/工期</t>
    <phoneticPr fontId="11" type="noConversion"/>
  </si>
  <si>
    <t>項目三 14.3.3-中學圖書館資訊科技設備購置</t>
    <phoneticPr fontId="11" type="noConversion"/>
  </si>
  <si>
    <t>項目四 14.3.4-教學人員手提電腦及相關軟件購置</t>
    <phoneticPr fontId="11" type="noConversion"/>
  </si>
  <si>
    <t>項目五 14.3.5-資產管理系統及設備購置</t>
    <phoneticPr fontId="11" type="noConversion"/>
  </si>
  <si>
    <t>項目六 14.3.6-圖書管理系統購置</t>
    <phoneticPr fontId="11" type="noConversion"/>
  </si>
  <si>
    <t>項目七 14.3.7-網絡儲存系統及設備購置</t>
    <phoneticPr fontId="11" type="noConversion"/>
  </si>
  <si>
    <t>項目八 14.3.8-網絡安全方案</t>
    <phoneticPr fontId="11" type="noConversion"/>
  </si>
  <si>
    <t>項目九 14.3.10-eClass IP校園綜合平台及其模組功能費用</t>
    <phoneticPr fontId="11" type="noConversion"/>
  </si>
  <si>
    <t>項目十 14.3.11-平板電腦及支援設備購置</t>
    <phoneticPr fontId="11" type="noConversion"/>
  </si>
  <si>
    <t>項目十一 14.3.13-課室多媒體中控購置</t>
    <phoneticPr fontId="11" type="noConversion"/>
  </si>
  <si>
    <t>項目十二 14.4.1-人工智能教學設備購置</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</si>
</sst>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_-[$MOP-1404]* #,##0.00_-;\-[$MOP-1404]* #,##0.00_-;_-[$MOP-1404]* &quot;-&quot;??_-;_-@_-"/>
  </numFmts>
  <fonts count="23" x14ac:knownFonts="1">
    <font>
      <sz val="12"/>
      <color theme="1"/>
      <name val="新細明體"/>
      <charset val="136"/>
      <scheme val="minor"/>
    </font>
    <font>
      <sz val="12"/>
      <color theme="1"/>
      <name val="新細明體"/>
      <family val="2"/>
      <charset val="136"/>
      <scheme val="minor"/>
    </font>
    <font>
      <sz val="12"/>
      <color theme="1"/>
      <name val="標楷體"/>
      <charset val="136"/>
    </font>
    <font>
      <sz val="12"/>
      <color rgb="FF212529"/>
      <name val="標楷體"/>
      <charset val="136"/>
    </font>
    <font>
      <sz val="12"/>
      <name val="標楷體"/>
      <charset val="136"/>
    </font>
    <font>
      <sz val="11"/>
      <name val="標楷體"/>
      <charset val="136"/>
    </font>
    <font>
      <sz val="14"/>
      <color theme="1"/>
      <name val="標楷體"/>
      <charset val="136"/>
    </font>
    <font>
      <sz val="11"/>
      <color theme="1"/>
      <name val="標楷體"/>
      <charset val="136"/>
    </font>
    <font>
      <sz val="12"/>
      <color theme="1"/>
      <name val="Times New Roman"/>
      <family val="1"/>
    </font>
    <font>
      <b/>
      <sz val="12"/>
      <color theme="1"/>
      <name val="標楷體"/>
      <family val="4"/>
      <charset val="136"/>
    </font>
    <font>
      <sz val="9"/>
      <name val="新細明體"/>
      <charset val="136"/>
      <scheme val="minor"/>
    </font>
    <font>
      <sz val="9"/>
      <name val="新細明體"/>
      <family val="1"/>
      <charset val="136"/>
      <scheme val="minor"/>
    </font>
    <font>
      <sz val="12"/>
      <color theme="1"/>
      <name val="標楷體"/>
      <family val="4"/>
      <charset val="136"/>
    </font>
    <font>
      <sz val="12"/>
      <color theme="1"/>
      <name val="Times New Roman"/>
      <family val="1"/>
      <charset val="136"/>
    </font>
    <font>
      <sz val="12"/>
      <name val="Times New Roman"/>
      <family val="1"/>
      <charset val="136"/>
    </font>
    <font>
      <sz val="12"/>
      <name val="標楷體"/>
      <family val="4"/>
      <charset val="136"/>
    </font>
    <font>
      <sz val="12"/>
      <name val="新細明體"/>
      <family val="2"/>
      <charset val="136"/>
      <scheme val="minor"/>
    </font>
    <font>
      <sz val="12"/>
      <name val="Times New Roman"/>
      <family val="1"/>
    </font>
    <font>
      <u/>
      <sz val="12"/>
      <name val="標楷體"/>
      <family val="4"/>
      <charset val="136"/>
    </font>
    <font>
      <sz val="12"/>
      <color rgb="FF212529"/>
      <name val="標楷體"/>
      <family val="4"/>
      <charset val="136"/>
    </font>
    <font>
      <sz val="12"/>
      <color theme="1"/>
      <name val="新細明體"/>
      <family val="1"/>
      <charset val="136"/>
      <scheme val="minor"/>
    </font>
    <font>
      <sz val="20"/>
      <color theme="1"/>
      <name val="標楷體"/>
      <family val="4"/>
      <charset val="136"/>
    </font>
    <font>
      <sz val="18"/>
      <color theme="1"/>
      <name val="標楷體"/>
      <family val="4"/>
      <charset val="136"/>
    </font>
  </fonts>
  <fills count="3">
    <fill>
      <patternFill patternType="none"/>
    </fill>
    <fill>
      <patternFill patternType="gray125"/>
    </fill>
    <fill>
      <patternFill patternType="solid">
        <fgColor theme="0" tint="-0.14996795556505021"/>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0" fontId="1" fillId="0" borderId="0"/>
    <xf numFmtId="0" fontId="20" fillId="0" borderId="0"/>
  </cellStyleXfs>
  <cellXfs count="6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0" xfId="1" applyFont="1" applyAlignment="1">
      <alignment horizontal="center" wrapText="1"/>
    </xf>
    <xf numFmtId="0" fontId="9" fillId="0" borderId="0" xfId="1" applyFont="1" applyAlignment="1">
      <alignment horizontal="center"/>
    </xf>
    <xf numFmtId="0" fontId="1" fillId="0" borderId="0" xfId="1" applyAlignment="1">
      <alignment horizontal="center"/>
    </xf>
    <xf numFmtId="0" fontId="12" fillId="0" borderId="0" xfId="1" applyFont="1" applyAlignment="1">
      <alignment vertical="center"/>
    </xf>
    <xf numFmtId="0" fontId="1" fillId="0" borderId="0" xfId="1"/>
    <xf numFmtId="0" fontId="13" fillId="0" borderId="0" xfId="1" applyFont="1" applyAlignment="1">
      <alignment horizontal="left" vertical="center" indent="2"/>
    </xf>
    <xf numFmtId="0" fontId="14" fillId="0" borderId="0" xfId="1" applyFont="1" applyAlignment="1">
      <alignment horizontal="left" vertical="center" indent="2"/>
    </xf>
    <xf numFmtId="0" fontId="16" fillId="0" borderId="0" xfId="1" applyFont="1"/>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wrapText="1"/>
    </xf>
    <xf numFmtId="0" fontId="1" fillId="0" borderId="1" xfId="1" applyBorder="1" applyAlignment="1">
      <alignment horizontal="center" vertical="center"/>
    </xf>
    <xf numFmtId="0" fontId="18" fillId="0" borderId="1" xfId="1" applyFont="1" applyBorder="1" applyAlignment="1">
      <alignment horizontal="center" vertical="center"/>
    </xf>
    <xf numFmtId="0" fontId="18" fillId="0" borderId="6"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 fillId="0" borderId="8" xfId="1" applyBorder="1"/>
    <xf numFmtId="0" fontId="15" fillId="0" borderId="0" xfId="1" applyFont="1" applyAlignment="1">
      <alignment horizontal="left" vertical="center" indent="2"/>
    </xf>
    <xf numFmtId="0" fontId="12" fillId="0" borderId="0" xfId="1" applyFont="1"/>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9" fillId="0" borderId="0" xfId="1" applyFont="1" applyAlignment="1">
      <alignment horizontal="center" wrapText="1"/>
    </xf>
    <xf numFmtId="0" fontId="9" fillId="0" borderId="0" xfId="1" applyFont="1" applyAlignment="1">
      <alignment horizont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5" xfId="1" applyFont="1" applyBorder="1" applyAlignment="1">
      <alignment horizontal="left" vertical="center" wrapText="1"/>
    </xf>
    <xf numFmtId="0" fontId="12" fillId="0" borderId="1" xfId="1" applyFont="1" applyBorder="1" applyAlignment="1">
      <alignment horizontal="left" vertical="center" wrapText="1"/>
    </xf>
    <xf numFmtId="0" fontId="12"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center" vertical="center" wrapText="1"/>
    </xf>
    <xf numFmtId="0" fontId="21" fillId="0" borderId="0" xfId="2" applyFont="1"/>
    <xf numFmtId="176" fontId="21" fillId="0" borderId="0" xfId="2" applyNumberFormat="1" applyFont="1" applyAlignment="1">
      <alignment vertical="center"/>
    </xf>
    <xf numFmtId="0" fontId="21" fillId="0" borderId="0" xfId="2" applyFont="1" applyAlignment="1">
      <alignment vertical="center"/>
    </xf>
    <xf numFmtId="0" fontId="21" fillId="0" borderId="0" xfId="2" applyFont="1" applyAlignment="1">
      <alignment horizontal="right" vertical="center"/>
    </xf>
    <xf numFmtId="0" fontId="22" fillId="0" borderId="0" xfId="2" applyFont="1" applyAlignment="1">
      <alignment horizontal="center" vertical="center"/>
    </xf>
  </cellXfs>
  <cellStyles count="3">
    <cellStyle name="一般" xfId="0" builtinId="0"/>
    <cellStyle name="一般 10" xfId="1" xr:uid="{37052E03-461F-46EF-A0A4-E77317F997D7}"/>
    <cellStyle name="一般 9" xfId="2" xr:uid="{86DED76B-9E23-4EB0-B14F-42D5CBC736A9}"/>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76D0-96CD-4611-A834-6088C639BEB6}">
  <sheetPr>
    <pageSetUpPr fitToPage="1"/>
  </sheetPr>
  <dimension ref="A2:E31"/>
  <sheetViews>
    <sheetView workbookViewId="0">
      <selection activeCell="A8" sqref="A8:XFD8"/>
    </sheetView>
  </sheetViews>
  <sheetFormatPr defaultRowHeight="16.149999999999999" x14ac:dyDescent="0.45"/>
  <cols>
    <col min="1" max="1" width="11.3984375" style="19" customWidth="1"/>
    <col min="2" max="2" width="62.59765625" style="19" customWidth="1"/>
    <col min="3" max="3" width="24.1328125" style="19" customWidth="1"/>
    <col min="4" max="4" width="21.3984375" style="19" bestFit="1" customWidth="1"/>
    <col min="5" max="5" width="18.1328125" style="19" bestFit="1" customWidth="1"/>
    <col min="6" max="16384" width="9.06640625" style="19"/>
  </cols>
  <sheetData>
    <row r="2" spans="1:5" s="17" customFormat="1" ht="66.75" customHeight="1" x14ac:dyDescent="0.45">
      <c r="A2" s="41" t="s">
        <v>160</v>
      </c>
      <c r="B2" s="42"/>
      <c r="C2" s="42"/>
      <c r="D2" s="42"/>
      <c r="E2" s="42"/>
    </row>
    <row r="3" spans="1:5" s="17" customFormat="1" ht="18.850000000000001" customHeight="1" x14ac:dyDescent="0.45">
      <c r="A3" s="15"/>
      <c r="B3" s="16"/>
      <c r="C3" s="16"/>
      <c r="D3" s="16"/>
      <c r="E3" s="16"/>
    </row>
    <row r="4" spans="1:5" x14ac:dyDescent="0.45">
      <c r="A4" s="18" t="s">
        <v>142</v>
      </c>
    </row>
    <row r="5" spans="1:5" x14ac:dyDescent="0.45">
      <c r="A5" s="20" t="s">
        <v>143</v>
      </c>
    </row>
    <row r="6" spans="1:5" x14ac:dyDescent="0.45">
      <c r="A6" s="21" t="s">
        <v>144</v>
      </c>
      <c r="B6" s="22"/>
    </row>
    <row r="7" spans="1:5" x14ac:dyDescent="0.45">
      <c r="A7" s="21" t="s">
        <v>145</v>
      </c>
    </row>
    <row r="8" spans="1:5" s="38" customFormat="1" x14ac:dyDescent="0.45">
      <c r="A8" s="37" t="s">
        <v>182</v>
      </c>
    </row>
    <row r="9" spans="1:5" ht="12" customHeight="1" thickBot="1" x14ac:dyDescent="0.5"/>
    <row r="10" spans="1:5" ht="26.25" customHeight="1" x14ac:dyDescent="0.45">
      <c r="A10" s="23" t="s">
        <v>146</v>
      </c>
      <c r="B10" s="24" t="s">
        <v>6</v>
      </c>
      <c r="C10" s="24" t="s">
        <v>147</v>
      </c>
      <c r="D10" s="24" t="s">
        <v>148</v>
      </c>
      <c r="E10" s="25" t="s">
        <v>149</v>
      </c>
    </row>
    <row r="11" spans="1:5" s="17" customFormat="1" x14ac:dyDescent="0.45">
      <c r="A11" s="33" t="s">
        <v>161</v>
      </c>
      <c r="B11" s="32" t="s">
        <v>162</v>
      </c>
      <c r="C11" s="26"/>
      <c r="D11" s="27" t="s">
        <v>150</v>
      </c>
      <c r="E11" s="28" t="s">
        <v>150</v>
      </c>
    </row>
    <row r="12" spans="1:5" s="17" customFormat="1" x14ac:dyDescent="0.45">
      <c r="A12" s="33" t="s">
        <v>163</v>
      </c>
      <c r="B12" s="32" t="s">
        <v>164</v>
      </c>
      <c r="C12" s="26"/>
      <c r="D12" s="27" t="s">
        <v>150</v>
      </c>
      <c r="E12" s="28" t="s">
        <v>150</v>
      </c>
    </row>
    <row r="13" spans="1:5" s="17" customFormat="1" x14ac:dyDescent="0.45">
      <c r="A13" s="33" t="s">
        <v>165</v>
      </c>
      <c r="B13" s="32" t="s">
        <v>166</v>
      </c>
      <c r="C13" s="26"/>
      <c r="D13" s="27" t="s">
        <v>150</v>
      </c>
      <c r="E13" s="28" t="s">
        <v>150</v>
      </c>
    </row>
    <row r="14" spans="1:5" s="17" customFormat="1" x14ac:dyDescent="0.45">
      <c r="A14" s="33" t="s">
        <v>167</v>
      </c>
      <c r="B14" s="32" t="s">
        <v>168</v>
      </c>
      <c r="C14" s="26"/>
      <c r="D14" s="27" t="s">
        <v>150</v>
      </c>
      <c r="E14" s="28" t="s">
        <v>150</v>
      </c>
    </row>
    <row r="15" spans="1:5" s="17" customFormat="1" x14ac:dyDescent="0.45">
      <c r="A15" s="33" t="s">
        <v>169</v>
      </c>
      <c r="B15" s="32" t="s">
        <v>170</v>
      </c>
      <c r="C15" s="26"/>
      <c r="D15" s="27" t="s">
        <v>150</v>
      </c>
      <c r="E15" s="28" t="s">
        <v>150</v>
      </c>
    </row>
    <row r="16" spans="1:5" s="17" customFormat="1" x14ac:dyDescent="0.45">
      <c r="A16" s="33" t="s">
        <v>171</v>
      </c>
      <c r="B16" s="32" t="s">
        <v>80</v>
      </c>
      <c r="C16" s="26"/>
      <c r="D16" s="27" t="s">
        <v>150</v>
      </c>
      <c r="E16" s="28" t="s">
        <v>150</v>
      </c>
    </row>
    <row r="17" spans="1:5" s="17" customFormat="1" x14ac:dyDescent="0.45">
      <c r="A17" s="33" t="s">
        <v>172</v>
      </c>
      <c r="B17" s="32" t="s">
        <v>173</v>
      </c>
      <c r="C17" s="26"/>
      <c r="D17" s="27" t="s">
        <v>150</v>
      </c>
      <c r="E17" s="28" t="s">
        <v>150</v>
      </c>
    </row>
    <row r="18" spans="1:5" s="17" customFormat="1" x14ac:dyDescent="0.45">
      <c r="A18" s="33" t="s">
        <v>174</v>
      </c>
      <c r="B18" s="32" t="s">
        <v>175</v>
      </c>
      <c r="C18" s="26"/>
      <c r="D18" s="27" t="s">
        <v>150</v>
      </c>
      <c r="E18" s="28" t="s">
        <v>150</v>
      </c>
    </row>
    <row r="19" spans="1:5" s="17" customFormat="1" x14ac:dyDescent="0.45">
      <c r="A19" s="33" t="s">
        <v>176</v>
      </c>
      <c r="B19" s="31" t="s">
        <v>177</v>
      </c>
      <c r="C19" s="26"/>
      <c r="D19" s="27" t="s">
        <v>150</v>
      </c>
      <c r="E19" s="28" t="s">
        <v>150</v>
      </c>
    </row>
    <row r="20" spans="1:5" s="17" customFormat="1" x14ac:dyDescent="0.45">
      <c r="A20" s="33" t="s">
        <v>178</v>
      </c>
      <c r="B20" s="32" t="s">
        <v>179</v>
      </c>
      <c r="C20" s="26"/>
      <c r="D20" s="27" t="s">
        <v>150</v>
      </c>
      <c r="E20" s="28" t="s">
        <v>150</v>
      </c>
    </row>
    <row r="21" spans="1:5" s="17" customFormat="1" x14ac:dyDescent="0.45">
      <c r="A21" s="33" t="s">
        <v>126</v>
      </c>
      <c r="B21" s="32" t="s">
        <v>129</v>
      </c>
      <c r="C21" s="26"/>
      <c r="D21" s="27" t="s">
        <v>150</v>
      </c>
      <c r="E21" s="28" t="s">
        <v>150</v>
      </c>
    </row>
    <row r="22" spans="1:5" ht="15" customHeight="1" thickBot="1" x14ac:dyDescent="0.5">
      <c r="A22" s="34" t="s">
        <v>180</v>
      </c>
      <c r="B22" s="35" t="s">
        <v>181</v>
      </c>
      <c r="C22" s="36"/>
      <c r="D22" s="29" t="s">
        <v>150</v>
      </c>
      <c r="E22" s="30" t="s">
        <v>150</v>
      </c>
    </row>
    <row r="23" spans="1:5" ht="23.25" customHeight="1" x14ac:dyDescent="0.45">
      <c r="A23" s="43" t="s">
        <v>151</v>
      </c>
      <c r="B23" s="44"/>
      <c r="C23" s="44"/>
      <c r="D23" s="44"/>
      <c r="E23" s="45"/>
    </row>
    <row r="24" spans="1:5" ht="23.25" customHeight="1" x14ac:dyDescent="0.45">
      <c r="A24" s="46" t="s">
        <v>152</v>
      </c>
      <c r="B24" s="47"/>
      <c r="C24" s="47"/>
      <c r="D24" s="48" t="s">
        <v>153</v>
      </c>
      <c r="E24" s="49"/>
    </row>
    <row r="25" spans="1:5" ht="23.25" customHeight="1" x14ac:dyDescent="0.45">
      <c r="A25" s="46" t="s">
        <v>154</v>
      </c>
      <c r="B25" s="47"/>
      <c r="C25" s="47"/>
      <c r="D25" s="48"/>
      <c r="E25" s="49"/>
    </row>
    <row r="26" spans="1:5" ht="23.25" customHeight="1" x14ac:dyDescent="0.45">
      <c r="A26" s="46" t="s">
        <v>155</v>
      </c>
      <c r="B26" s="47"/>
      <c r="C26" s="47"/>
      <c r="D26" s="48"/>
      <c r="E26" s="49"/>
    </row>
    <row r="27" spans="1:5" ht="23.25" customHeight="1" x14ac:dyDescent="0.45">
      <c r="A27" s="46" t="s">
        <v>156</v>
      </c>
      <c r="B27" s="47"/>
      <c r="C27" s="47"/>
      <c r="D27" s="48"/>
      <c r="E27" s="49"/>
    </row>
    <row r="28" spans="1:5" ht="23.25" customHeight="1" x14ac:dyDescent="0.45">
      <c r="A28" s="46" t="s">
        <v>157</v>
      </c>
      <c r="B28" s="47"/>
      <c r="C28" s="47"/>
      <c r="D28" s="48"/>
      <c r="E28" s="49"/>
    </row>
    <row r="29" spans="1:5" ht="23.25" customHeight="1" x14ac:dyDescent="0.45">
      <c r="A29" s="46" t="s">
        <v>158</v>
      </c>
      <c r="B29" s="47"/>
      <c r="C29" s="47"/>
      <c r="D29" s="48"/>
      <c r="E29" s="49"/>
    </row>
    <row r="30" spans="1:5" ht="23.25" customHeight="1" thickBot="1" x14ac:dyDescent="0.5">
      <c r="A30" s="39" t="s">
        <v>159</v>
      </c>
      <c r="B30" s="40"/>
      <c r="C30" s="40"/>
      <c r="D30" s="50"/>
      <c r="E30" s="51"/>
    </row>
    <row r="31" spans="1:5" x14ac:dyDescent="0.45">
      <c r="A31" s="18"/>
    </row>
  </sheetData>
  <mergeCells count="11">
    <mergeCell ref="A30:C30"/>
    <mergeCell ref="A2:E2"/>
    <mergeCell ref="A23:E23"/>
    <mergeCell ref="A24:C24"/>
    <mergeCell ref="D24:E24"/>
    <mergeCell ref="A25:C25"/>
    <mergeCell ref="D25:E30"/>
    <mergeCell ref="A26:C26"/>
    <mergeCell ref="A27:C27"/>
    <mergeCell ref="A28:C28"/>
    <mergeCell ref="A29:C29"/>
  </mergeCells>
  <phoneticPr fontId="10" type="noConversion"/>
  <pageMargins left="0.62992125984251968" right="0.23622047244094491" top="0.74803149606299213" bottom="0.47244094488188981" header="0.31496062992125984" footer="0.31496062992125984"/>
  <pageSetup paperSize="9" scale="87" orientation="landscape" r:id="rId1"/>
  <headerFooter>
    <oddHeader>&amp;L&amp;G</oddHeader>
    <oddFooter>&amp;C&amp;10&amp;P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
  <sheetViews>
    <sheetView zoomScale="80" zoomScaleNormal="80" workbookViewId="0">
      <selection activeCell="I12" sqref="I12:I14"/>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183</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s="4" customFormat="1" ht="52.5" customHeight="1" x14ac:dyDescent="0.45">
      <c r="A5" s="5" t="s">
        <v>3</v>
      </c>
      <c r="B5" s="6" t="s">
        <v>4</v>
      </c>
      <c r="C5" s="6" t="s">
        <v>5</v>
      </c>
      <c r="D5" s="6" t="s">
        <v>6</v>
      </c>
      <c r="E5" s="6" t="s">
        <v>7</v>
      </c>
      <c r="F5" s="6" t="s">
        <v>8</v>
      </c>
      <c r="G5" s="6" t="s">
        <v>9</v>
      </c>
      <c r="H5" s="6" t="s">
        <v>10</v>
      </c>
      <c r="I5" s="6" t="s">
        <v>11</v>
      </c>
      <c r="J5" s="6" t="s">
        <v>12</v>
      </c>
    </row>
    <row r="6" spans="1:12" s="4" customFormat="1" ht="50" customHeight="1" x14ac:dyDescent="0.45">
      <c r="A6" s="13" t="s">
        <v>13</v>
      </c>
      <c r="B6" s="13" t="s">
        <v>14</v>
      </c>
      <c r="C6" s="13" t="s">
        <v>15</v>
      </c>
      <c r="D6" s="13" t="s">
        <v>16</v>
      </c>
      <c r="E6" s="13"/>
      <c r="F6" s="12"/>
      <c r="G6" s="13">
        <v>1</v>
      </c>
      <c r="H6" s="13" t="s">
        <v>17</v>
      </c>
      <c r="I6" s="12"/>
      <c r="J6" s="12" t="s">
        <v>18</v>
      </c>
    </row>
    <row r="7" spans="1:12" s="4" customFormat="1" ht="50" customHeight="1" x14ac:dyDescent="0.45">
      <c r="A7" s="13" t="s">
        <v>19</v>
      </c>
      <c r="B7" s="13" t="s">
        <v>14</v>
      </c>
      <c r="C7" s="13" t="s">
        <v>15</v>
      </c>
      <c r="D7" s="13" t="s">
        <v>16</v>
      </c>
      <c r="E7" s="13"/>
      <c r="F7" s="12"/>
      <c r="G7" s="13">
        <v>1</v>
      </c>
      <c r="H7" s="13" t="s">
        <v>17</v>
      </c>
      <c r="I7" s="12"/>
      <c r="J7" s="12" t="s">
        <v>20</v>
      </c>
    </row>
    <row r="8" spans="1:12" s="4" customFormat="1" ht="50" customHeight="1" x14ac:dyDescent="0.45">
      <c r="A8" s="13" t="s">
        <v>21</v>
      </c>
      <c r="B8" s="13" t="s">
        <v>14</v>
      </c>
      <c r="C8" s="13" t="s">
        <v>22</v>
      </c>
      <c r="D8" s="13" t="s">
        <v>23</v>
      </c>
      <c r="E8" s="13"/>
      <c r="F8" s="12"/>
      <c r="G8" s="13">
        <v>4</v>
      </c>
      <c r="H8" s="13" t="s">
        <v>24</v>
      </c>
      <c r="I8" s="12"/>
      <c r="J8" s="12" t="s">
        <v>25</v>
      </c>
    </row>
    <row r="9" spans="1:12" s="4" customFormat="1" ht="50" customHeight="1" x14ac:dyDescent="0.45">
      <c r="A9" s="13" t="s">
        <v>26</v>
      </c>
      <c r="B9" s="13" t="s">
        <v>14</v>
      </c>
      <c r="C9" s="13" t="s">
        <v>27</v>
      </c>
      <c r="D9" s="13" t="s">
        <v>23</v>
      </c>
      <c r="E9" s="13"/>
      <c r="F9" s="12"/>
      <c r="G9" s="13">
        <v>40</v>
      </c>
      <c r="H9" s="13" t="s">
        <v>24</v>
      </c>
      <c r="I9" s="12"/>
      <c r="J9" s="12" t="s">
        <v>28</v>
      </c>
    </row>
    <row r="10" spans="1:12" s="4" customFormat="1" ht="50" customHeight="1" x14ac:dyDescent="0.45">
      <c r="A10" s="13" t="s">
        <v>29</v>
      </c>
      <c r="B10" s="13" t="s">
        <v>14</v>
      </c>
      <c r="C10" s="13" t="s">
        <v>15</v>
      </c>
      <c r="D10" s="13" t="s">
        <v>16</v>
      </c>
      <c r="E10" s="13"/>
      <c r="F10" s="12"/>
      <c r="G10" s="13">
        <v>1</v>
      </c>
      <c r="H10" s="13" t="s">
        <v>17</v>
      </c>
      <c r="I10" s="12"/>
      <c r="J10" s="12" t="s">
        <v>30</v>
      </c>
    </row>
    <row r="12" spans="1:12" s="56" customFormat="1" ht="28.15" x14ac:dyDescent="0.85">
      <c r="A12" s="54"/>
      <c r="B12" s="54"/>
      <c r="C12" s="54"/>
      <c r="D12" s="54"/>
      <c r="E12" s="54"/>
      <c r="F12" s="55"/>
      <c r="G12" s="54"/>
      <c r="H12" s="54"/>
      <c r="I12" s="60" t="s">
        <v>184</v>
      </c>
      <c r="J12" s="57">
        <f>SUM(I6:I10)</f>
        <v>0</v>
      </c>
      <c r="K12" s="57"/>
      <c r="L12" s="57"/>
    </row>
    <row r="13" spans="1:12" s="56" customFormat="1" ht="28.15" x14ac:dyDescent="0.85">
      <c r="A13" s="54"/>
      <c r="B13" s="54"/>
      <c r="C13" s="54"/>
      <c r="D13" s="54"/>
      <c r="E13" s="54"/>
      <c r="F13" s="55"/>
      <c r="G13" s="54"/>
      <c r="H13" s="54"/>
      <c r="I13" s="60" t="s">
        <v>187</v>
      </c>
      <c r="J13" s="59" t="s">
        <v>185</v>
      </c>
      <c r="K13" s="58"/>
      <c r="L13" s="58"/>
    </row>
    <row r="14" spans="1:12" s="56" customFormat="1" ht="28.15" x14ac:dyDescent="0.85">
      <c r="A14" s="54"/>
      <c r="B14" s="54"/>
      <c r="C14" s="54"/>
      <c r="D14" s="54"/>
      <c r="E14" s="54"/>
      <c r="F14" s="55"/>
      <c r="G14" s="54"/>
      <c r="H14" s="54"/>
      <c r="I14" s="60" t="s">
        <v>149</v>
      </c>
      <c r="J14" s="59" t="s">
        <v>185</v>
      </c>
      <c r="K14" s="58"/>
      <c r="L14" s="58"/>
    </row>
    <row r="16" spans="1:12" ht="19.149999999999999" x14ac:dyDescent="0.45">
      <c r="J16"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
  <sheetViews>
    <sheetView zoomScale="80" zoomScaleNormal="80" workbookViewId="0">
      <selection activeCell="I11" sqref="I11:I1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186</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105" customHeight="1" x14ac:dyDescent="0.45">
      <c r="A6" s="14" t="s">
        <v>31</v>
      </c>
      <c r="B6" s="14" t="s">
        <v>14</v>
      </c>
      <c r="C6" s="14" t="s">
        <v>32</v>
      </c>
      <c r="D6" s="13" t="s">
        <v>33</v>
      </c>
      <c r="E6" s="13"/>
      <c r="F6" s="11"/>
      <c r="G6" s="13">
        <v>40</v>
      </c>
      <c r="H6" s="13" t="s">
        <v>34</v>
      </c>
      <c r="I6" s="12"/>
      <c r="J6" s="12" t="s">
        <v>35</v>
      </c>
    </row>
    <row r="7" spans="1:12" ht="105" customHeight="1" x14ac:dyDescent="0.45">
      <c r="A7" s="14" t="s">
        <v>36</v>
      </c>
      <c r="B7" s="14" t="s">
        <v>14</v>
      </c>
      <c r="C7" s="14" t="s">
        <v>32</v>
      </c>
      <c r="D7" s="13" t="s">
        <v>37</v>
      </c>
      <c r="E7" s="13"/>
      <c r="F7" s="11"/>
      <c r="G7" s="13">
        <v>40</v>
      </c>
      <c r="H7" s="13" t="s">
        <v>34</v>
      </c>
      <c r="I7" s="12"/>
      <c r="J7" s="12" t="s">
        <v>38</v>
      </c>
    </row>
    <row r="8" spans="1:12" ht="105" customHeight="1" x14ac:dyDescent="0.45">
      <c r="A8" s="14" t="s">
        <v>39</v>
      </c>
      <c r="B8" s="14" t="s">
        <v>14</v>
      </c>
      <c r="C8" s="14" t="s">
        <v>32</v>
      </c>
      <c r="D8" s="14" t="s">
        <v>40</v>
      </c>
      <c r="E8" s="13"/>
      <c r="F8" s="11"/>
      <c r="G8" s="13">
        <v>40</v>
      </c>
      <c r="H8" s="13" t="s">
        <v>24</v>
      </c>
      <c r="I8" s="12"/>
      <c r="J8" s="12" t="s">
        <v>41</v>
      </c>
    </row>
    <row r="10" spans="1:12" ht="19.149999999999999" x14ac:dyDescent="0.45">
      <c r="H10" s="10"/>
    </row>
    <row r="11" spans="1:12" s="56" customFormat="1" ht="28.15" x14ac:dyDescent="0.85">
      <c r="A11" s="54"/>
      <c r="B11" s="54"/>
      <c r="C11" s="54"/>
      <c r="D11" s="54"/>
      <c r="E11" s="54"/>
      <c r="F11" s="55"/>
      <c r="G11" s="54"/>
      <c r="H11" s="54"/>
      <c r="I11" s="60" t="s">
        <v>184</v>
      </c>
      <c r="J11" s="57">
        <f>SUM(I6:I8)</f>
        <v>0</v>
      </c>
      <c r="K11" s="57"/>
      <c r="L11" s="57"/>
    </row>
    <row r="12" spans="1:12" s="56" customFormat="1" ht="28.15" x14ac:dyDescent="0.85">
      <c r="A12" s="54"/>
      <c r="B12" s="54"/>
      <c r="C12" s="54"/>
      <c r="D12" s="54"/>
      <c r="E12" s="54"/>
      <c r="F12" s="55"/>
      <c r="G12" s="54"/>
      <c r="H12" s="54"/>
      <c r="I12" s="60" t="s">
        <v>187</v>
      </c>
      <c r="J12" s="59" t="s">
        <v>185</v>
      </c>
      <c r="K12" s="58"/>
      <c r="L12" s="58"/>
    </row>
    <row r="13" spans="1:12" s="56" customFormat="1" ht="28.15" x14ac:dyDescent="0.85">
      <c r="A13" s="54"/>
      <c r="B13" s="54"/>
      <c r="C13" s="54"/>
      <c r="D13" s="54"/>
      <c r="E13" s="54"/>
      <c r="F13" s="55"/>
      <c r="G13" s="54"/>
      <c r="H13" s="54"/>
      <c r="I13" s="60" t="s">
        <v>149</v>
      </c>
      <c r="J13" s="59" t="s">
        <v>185</v>
      </c>
      <c r="K13" s="58"/>
      <c r="L13" s="58"/>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6"/>
  <sheetViews>
    <sheetView zoomScale="80" zoomScaleNormal="80" workbookViewId="0">
      <selection activeCell="A2" sqref="A2:J2"/>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188</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105" customHeight="1" x14ac:dyDescent="0.45">
      <c r="A6" s="14" t="s">
        <v>42</v>
      </c>
      <c r="B6" s="14" t="s">
        <v>43</v>
      </c>
      <c r="C6" s="14" t="s">
        <v>44</v>
      </c>
      <c r="D6" s="14" t="s">
        <v>45</v>
      </c>
      <c r="E6" s="13"/>
      <c r="F6" s="11"/>
      <c r="G6" s="14">
        <v>1</v>
      </c>
      <c r="H6" s="14" t="s">
        <v>34</v>
      </c>
      <c r="I6" s="12"/>
      <c r="J6" s="12" t="s">
        <v>46</v>
      </c>
    </row>
    <row r="7" spans="1:12" ht="47.25" customHeight="1" x14ac:dyDescent="0.45">
      <c r="A7" s="14" t="s">
        <v>47</v>
      </c>
      <c r="B7" s="14" t="s">
        <v>43</v>
      </c>
      <c r="C7" s="14" t="s">
        <v>44</v>
      </c>
      <c r="D7" s="13" t="s">
        <v>48</v>
      </c>
      <c r="E7" s="13"/>
      <c r="F7" s="11"/>
      <c r="G7" s="14">
        <v>1</v>
      </c>
      <c r="H7" s="14" t="s">
        <v>24</v>
      </c>
      <c r="I7" s="12"/>
      <c r="J7" s="12" t="s">
        <v>49</v>
      </c>
    </row>
    <row r="8" spans="1:12" ht="120" customHeight="1" x14ac:dyDescent="0.45">
      <c r="A8" s="14" t="s">
        <v>50</v>
      </c>
      <c r="B8" s="14" t="s">
        <v>43</v>
      </c>
      <c r="C8" s="14" t="s">
        <v>44</v>
      </c>
      <c r="D8" s="14" t="s">
        <v>51</v>
      </c>
      <c r="E8" s="13"/>
      <c r="F8" s="11"/>
      <c r="G8" s="14">
        <v>4</v>
      </c>
      <c r="H8" s="14" t="s">
        <v>17</v>
      </c>
      <c r="I8" s="12"/>
      <c r="J8" s="12" t="s">
        <v>52</v>
      </c>
    </row>
    <row r="9" spans="1:12" ht="84" customHeight="1" x14ac:dyDescent="0.45">
      <c r="A9" s="14" t="s">
        <v>53</v>
      </c>
      <c r="B9" s="14" t="s">
        <v>43</v>
      </c>
      <c r="C9" s="14" t="s">
        <v>44</v>
      </c>
      <c r="D9" s="13" t="s">
        <v>54</v>
      </c>
      <c r="E9" s="13"/>
      <c r="F9" s="11"/>
      <c r="G9" s="14">
        <v>1</v>
      </c>
      <c r="H9" s="14" t="s">
        <v>34</v>
      </c>
      <c r="I9" s="12"/>
      <c r="J9" s="12" t="s">
        <v>55</v>
      </c>
    </row>
    <row r="10" spans="1:12" ht="47.25" customHeight="1" x14ac:dyDescent="0.45">
      <c r="A10" s="14" t="s">
        <v>56</v>
      </c>
      <c r="B10" s="14" t="s">
        <v>43</v>
      </c>
      <c r="C10" s="14" t="s">
        <v>44</v>
      </c>
      <c r="D10" s="13" t="s">
        <v>57</v>
      </c>
      <c r="E10" s="13"/>
      <c r="F10" s="11"/>
      <c r="G10" s="14">
        <v>4</v>
      </c>
      <c r="H10" s="14" t="s">
        <v>34</v>
      </c>
      <c r="I10" s="12"/>
      <c r="J10" s="12" t="s">
        <v>58</v>
      </c>
    </row>
    <row r="11" spans="1:12" ht="47.25" customHeight="1" x14ac:dyDescent="0.45">
      <c r="A11" s="14" t="s">
        <v>59</v>
      </c>
      <c r="B11" s="14" t="s">
        <v>43</v>
      </c>
      <c r="C11" s="14" t="s">
        <v>44</v>
      </c>
      <c r="D11" s="13" t="s">
        <v>60</v>
      </c>
      <c r="E11" s="13"/>
      <c r="F11" s="11"/>
      <c r="G11" s="14">
        <v>1</v>
      </c>
      <c r="H11" s="14" t="s">
        <v>24</v>
      </c>
      <c r="I11" s="12"/>
      <c r="J11" s="12" t="s">
        <v>61</v>
      </c>
    </row>
    <row r="13" spans="1:12" ht="19.149999999999999" x14ac:dyDescent="0.45">
      <c r="H13" s="10"/>
    </row>
    <row r="14" spans="1:12" s="56" customFormat="1" ht="28.15" x14ac:dyDescent="0.85">
      <c r="A14" s="54"/>
      <c r="B14" s="54"/>
      <c r="C14" s="54"/>
      <c r="D14" s="54"/>
      <c r="E14" s="54"/>
      <c r="F14" s="55"/>
      <c r="G14" s="54"/>
      <c r="H14" s="54"/>
      <c r="I14" s="60" t="s">
        <v>184</v>
      </c>
      <c r="J14" s="57">
        <f>SUM(I9:I11)</f>
        <v>0</v>
      </c>
      <c r="K14" s="57"/>
      <c r="L14" s="57"/>
    </row>
    <row r="15" spans="1:12" s="56" customFormat="1" ht="28.15" x14ac:dyDescent="0.85">
      <c r="A15" s="54"/>
      <c r="B15" s="54"/>
      <c r="C15" s="54"/>
      <c r="D15" s="54"/>
      <c r="E15" s="54"/>
      <c r="F15" s="55"/>
      <c r="G15" s="54"/>
      <c r="H15" s="54"/>
      <c r="I15" s="60" t="s">
        <v>187</v>
      </c>
      <c r="J15" s="59" t="s">
        <v>185</v>
      </c>
      <c r="K15" s="58"/>
      <c r="L15" s="58"/>
    </row>
    <row r="16" spans="1:12" s="56" customFormat="1" ht="28.15" x14ac:dyDescent="0.85">
      <c r="A16" s="54"/>
      <c r="B16" s="54"/>
      <c r="C16" s="54"/>
      <c r="D16" s="54"/>
      <c r="E16" s="54"/>
      <c r="F16" s="55"/>
      <c r="G16" s="54"/>
      <c r="H16" s="54"/>
      <c r="I16" s="60" t="s">
        <v>149</v>
      </c>
      <c r="J16" s="59" t="s">
        <v>185</v>
      </c>
      <c r="K16" s="58"/>
      <c r="L16" s="58"/>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3"/>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189</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130.05000000000001" customHeight="1" x14ac:dyDescent="0.45">
      <c r="A6" s="7" t="s">
        <v>62</v>
      </c>
      <c r="B6" s="14" t="s">
        <v>63</v>
      </c>
      <c r="C6" s="14" t="s">
        <v>64</v>
      </c>
      <c r="D6" s="13" t="s">
        <v>65</v>
      </c>
      <c r="E6" s="13"/>
      <c r="F6" s="11"/>
      <c r="G6" s="14">
        <v>24</v>
      </c>
      <c r="H6" s="14" t="s">
        <v>34</v>
      </c>
      <c r="I6" s="12"/>
      <c r="J6" s="12" t="s">
        <v>66</v>
      </c>
    </row>
    <row r="7" spans="1:12" ht="47.25" customHeight="1" x14ac:dyDescent="0.45">
      <c r="A7" s="7" t="s">
        <v>62</v>
      </c>
      <c r="B7" s="14" t="s">
        <v>63</v>
      </c>
      <c r="C7" s="14" t="s">
        <v>64</v>
      </c>
      <c r="D7" s="14" t="s">
        <v>67</v>
      </c>
      <c r="E7" s="13"/>
      <c r="F7" s="11"/>
      <c r="G7" s="14">
        <v>24</v>
      </c>
      <c r="H7" s="14" t="s">
        <v>24</v>
      </c>
      <c r="I7" s="12"/>
      <c r="J7" s="12" t="s">
        <v>68</v>
      </c>
    </row>
    <row r="9" spans="1:12" ht="19.149999999999999" x14ac:dyDescent="0.45">
      <c r="H9" s="10"/>
    </row>
    <row r="10" spans="1:12" s="56" customFormat="1" ht="28.15" x14ac:dyDescent="0.85">
      <c r="A10" s="54"/>
      <c r="B10" s="54"/>
      <c r="C10" s="54"/>
      <c r="D10" s="54"/>
      <c r="E10" s="54"/>
      <c r="F10" s="55"/>
      <c r="G10" s="54"/>
      <c r="H10" s="54"/>
      <c r="I10" s="60" t="s">
        <v>184</v>
      </c>
      <c r="J10" s="57">
        <f>SUM(I5:I7)</f>
        <v>0</v>
      </c>
      <c r="K10" s="57"/>
      <c r="L10" s="57"/>
    </row>
    <row r="11" spans="1:12" s="56" customFormat="1" ht="28.15" x14ac:dyDescent="0.85">
      <c r="A11" s="54"/>
      <c r="B11" s="54"/>
      <c r="C11" s="54"/>
      <c r="D11" s="54"/>
      <c r="E11" s="54"/>
      <c r="F11" s="55"/>
      <c r="G11" s="54"/>
      <c r="H11" s="54"/>
      <c r="I11" s="60" t="s">
        <v>187</v>
      </c>
      <c r="J11" s="59" t="s">
        <v>185</v>
      </c>
      <c r="K11" s="58"/>
      <c r="L11" s="58"/>
    </row>
    <row r="12" spans="1:12" s="56" customFormat="1" ht="28.15" x14ac:dyDescent="0.85">
      <c r="A12" s="54"/>
      <c r="B12" s="54"/>
      <c r="C12" s="54"/>
      <c r="D12" s="54"/>
      <c r="E12" s="54"/>
      <c r="F12" s="55"/>
      <c r="G12" s="54"/>
      <c r="H12" s="54"/>
      <c r="I12" s="60" t="s">
        <v>149</v>
      </c>
      <c r="J12" s="59" t="s">
        <v>185</v>
      </c>
      <c r="K12" s="58"/>
      <c r="L12" s="58"/>
    </row>
    <row r="13" spans="1:12" ht="19.149999999999999" x14ac:dyDescent="0.45">
      <c r="J13"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3"/>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190</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132" customHeight="1" x14ac:dyDescent="0.45">
      <c r="A6" s="14" t="s">
        <v>69</v>
      </c>
      <c r="B6" s="14" t="s">
        <v>70</v>
      </c>
      <c r="C6" s="14" t="s">
        <v>71</v>
      </c>
      <c r="D6" s="13" t="s">
        <v>72</v>
      </c>
      <c r="E6" s="13"/>
      <c r="F6" s="11"/>
      <c r="G6" s="14">
        <v>1</v>
      </c>
      <c r="H6" s="14" t="s">
        <v>24</v>
      </c>
      <c r="I6" s="11"/>
      <c r="J6" s="12" t="s">
        <v>73</v>
      </c>
    </row>
    <row r="7" spans="1:12" ht="75" customHeight="1" x14ac:dyDescent="0.45">
      <c r="A7" s="14" t="s">
        <v>74</v>
      </c>
      <c r="B7" s="14" t="s">
        <v>70</v>
      </c>
      <c r="C7" s="14" t="s">
        <v>71</v>
      </c>
      <c r="D7" s="13" t="s">
        <v>75</v>
      </c>
      <c r="E7" s="13"/>
      <c r="F7" s="11"/>
      <c r="G7" s="14">
        <v>6</v>
      </c>
      <c r="H7" s="14" t="s">
        <v>34</v>
      </c>
      <c r="I7" s="11"/>
      <c r="J7" s="12" t="s">
        <v>76</v>
      </c>
    </row>
    <row r="9" spans="1:12" ht="19.149999999999999" x14ac:dyDescent="0.45">
      <c r="H9" s="10"/>
    </row>
    <row r="10" spans="1:12" s="56" customFormat="1" ht="28.15" x14ac:dyDescent="0.85">
      <c r="A10" s="54"/>
      <c r="B10" s="54"/>
      <c r="C10" s="54"/>
      <c r="D10" s="54"/>
      <c r="E10" s="54"/>
      <c r="F10" s="55"/>
      <c r="G10" s="54"/>
      <c r="H10" s="54"/>
      <c r="I10" s="60" t="s">
        <v>184</v>
      </c>
      <c r="J10" s="57">
        <f>SUM(I5:I7)</f>
        <v>0</v>
      </c>
      <c r="K10" s="57"/>
      <c r="L10" s="57"/>
    </row>
    <row r="11" spans="1:12" s="56" customFormat="1" ht="28.15" x14ac:dyDescent="0.85">
      <c r="A11" s="54"/>
      <c r="B11" s="54"/>
      <c r="C11" s="54"/>
      <c r="D11" s="54"/>
      <c r="E11" s="54"/>
      <c r="F11" s="55"/>
      <c r="G11" s="54"/>
      <c r="H11" s="54"/>
      <c r="I11" s="60" t="s">
        <v>187</v>
      </c>
      <c r="J11" s="59" t="s">
        <v>185</v>
      </c>
      <c r="K11" s="58"/>
      <c r="L11" s="58"/>
    </row>
    <row r="12" spans="1:12" s="56" customFormat="1" ht="28.15" x14ac:dyDescent="0.85">
      <c r="A12" s="54"/>
      <c r="B12" s="54"/>
      <c r="C12" s="54"/>
      <c r="D12" s="54"/>
      <c r="E12" s="54"/>
      <c r="F12" s="55"/>
      <c r="G12" s="54"/>
      <c r="H12" s="54"/>
      <c r="I12" s="60" t="s">
        <v>149</v>
      </c>
      <c r="J12" s="59" t="s">
        <v>185</v>
      </c>
      <c r="K12" s="58"/>
      <c r="L12" s="58"/>
    </row>
    <row r="13" spans="1:12" ht="19.149999999999999" x14ac:dyDescent="0.45">
      <c r="J13"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191</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80" customHeight="1" x14ac:dyDescent="0.45">
      <c r="A6" s="13" t="s">
        <v>77</v>
      </c>
      <c r="B6" s="13" t="s">
        <v>78</v>
      </c>
      <c r="C6" s="13" t="s">
        <v>79</v>
      </c>
      <c r="D6" s="13" t="s">
        <v>80</v>
      </c>
      <c r="E6" s="13"/>
      <c r="F6" s="11"/>
      <c r="G6" s="14">
        <v>1</v>
      </c>
      <c r="H6" s="14" t="s">
        <v>24</v>
      </c>
      <c r="I6" s="11"/>
      <c r="J6" s="12" t="s">
        <v>81</v>
      </c>
    </row>
    <row r="8" spans="1:12" ht="19.149999999999999" x14ac:dyDescent="0.45">
      <c r="H8" s="10"/>
    </row>
    <row r="9" spans="1:12" s="56" customFormat="1" ht="28.15" x14ac:dyDescent="0.85">
      <c r="A9" s="54"/>
      <c r="B9" s="54"/>
      <c r="C9" s="54"/>
      <c r="D9" s="54"/>
      <c r="E9" s="54"/>
      <c r="F9" s="55"/>
      <c r="G9" s="54"/>
      <c r="H9" s="54"/>
      <c r="I9" s="60" t="s">
        <v>184</v>
      </c>
      <c r="J9" s="57">
        <f>SUM(I4:I6)</f>
        <v>0</v>
      </c>
      <c r="K9" s="57"/>
      <c r="L9" s="57"/>
    </row>
    <row r="10" spans="1:12" s="56" customFormat="1" ht="28.15" x14ac:dyDescent="0.85">
      <c r="A10" s="54"/>
      <c r="B10" s="54"/>
      <c r="C10" s="54"/>
      <c r="D10" s="54"/>
      <c r="E10" s="54"/>
      <c r="F10" s="55"/>
      <c r="G10" s="54"/>
      <c r="H10" s="54"/>
      <c r="I10" s="60" t="s">
        <v>187</v>
      </c>
      <c r="J10" s="59" t="s">
        <v>185</v>
      </c>
      <c r="K10" s="58"/>
      <c r="L10" s="58"/>
    </row>
    <row r="11" spans="1:12" s="56" customFormat="1" ht="28.15" x14ac:dyDescent="0.85">
      <c r="A11" s="54"/>
      <c r="B11" s="54"/>
      <c r="C11" s="54"/>
      <c r="D11" s="54"/>
      <c r="E11" s="54"/>
      <c r="F11" s="55"/>
      <c r="G11" s="54"/>
      <c r="H11" s="54"/>
      <c r="I11" s="60" t="s">
        <v>149</v>
      </c>
      <c r="J11" s="59" t="s">
        <v>185</v>
      </c>
      <c r="K11" s="58"/>
      <c r="L11" s="58"/>
    </row>
    <row r="12" spans="1:12" ht="19.149999999999999" x14ac:dyDescent="0.45">
      <c r="J12"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4"/>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192</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222" customHeight="1" x14ac:dyDescent="0.45">
      <c r="A6" s="14" t="s">
        <v>82</v>
      </c>
      <c r="B6" s="14" t="s">
        <v>70</v>
      </c>
      <c r="C6" s="14" t="s">
        <v>71</v>
      </c>
      <c r="D6" s="13" t="s">
        <v>83</v>
      </c>
      <c r="E6" s="13"/>
      <c r="F6" s="11"/>
      <c r="G6" s="14">
        <v>1</v>
      </c>
      <c r="H6" s="14" t="s">
        <v>84</v>
      </c>
      <c r="I6" s="11"/>
      <c r="J6" s="12" t="s">
        <v>85</v>
      </c>
    </row>
    <row r="7" spans="1:12" ht="47.25" customHeight="1" x14ac:dyDescent="0.45">
      <c r="A7" s="14" t="s">
        <v>86</v>
      </c>
      <c r="B7" s="14" t="s">
        <v>70</v>
      </c>
      <c r="C7" s="14" t="s">
        <v>71</v>
      </c>
      <c r="D7" s="13" t="s">
        <v>87</v>
      </c>
      <c r="E7" s="13"/>
      <c r="F7" s="11"/>
      <c r="G7" s="14">
        <v>24</v>
      </c>
      <c r="H7" s="14" t="s">
        <v>88</v>
      </c>
      <c r="I7" s="11"/>
      <c r="J7" s="12" t="s">
        <v>89</v>
      </c>
    </row>
    <row r="8" spans="1:12" ht="47.25" customHeight="1" x14ac:dyDescent="0.45">
      <c r="A8" s="14" t="s">
        <v>90</v>
      </c>
      <c r="B8" s="14" t="s">
        <v>70</v>
      </c>
      <c r="C8" s="14" t="s">
        <v>71</v>
      </c>
      <c r="D8" s="13" t="s">
        <v>87</v>
      </c>
      <c r="E8" s="13"/>
      <c r="F8" s="11"/>
      <c r="G8" s="14">
        <v>2</v>
      </c>
      <c r="H8" s="14" t="s">
        <v>88</v>
      </c>
      <c r="I8" s="11"/>
      <c r="J8" s="12" t="s">
        <v>91</v>
      </c>
    </row>
    <row r="10" spans="1:12" ht="19.149999999999999" x14ac:dyDescent="0.45">
      <c r="H10" s="10"/>
    </row>
    <row r="11" spans="1:12" s="56" customFormat="1" ht="28.15" x14ac:dyDescent="0.85">
      <c r="A11" s="54"/>
      <c r="B11" s="54"/>
      <c r="C11" s="54"/>
      <c r="D11" s="54"/>
      <c r="E11" s="54"/>
      <c r="F11" s="55"/>
      <c r="G11" s="54"/>
      <c r="H11" s="54"/>
      <c r="I11" s="60" t="s">
        <v>184</v>
      </c>
      <c r="J11" s="57">
        <f>SUM(I6:I8)</f>
        <v>0</v>
      </c>
      <c r="K11" s="57"/>
      <c r="L11" s="57"/>
    </row>
    <row r="12" spans="1:12" s="56" customFormat="1" ht="28.15" x14ac:dyDescent="0.85">
      <c r="A12" s="54"/>
      <c r="B12" s="54"/>
      <c r="C12" s="54"/>
      <c r="D12" s="54"/>
      <c r="E12" s="54"/>
      <c r="F12" s="55"/>
      <c r="G12" s="54"/>
      <c r="H12" s="54"/>
      <c r="I12" s="60" t="s">
        <v>187</v>
      </c>
      <c r="J12" s="59" t="s">
        <v>185</v>
      </c>
      <c r="K12" s="58"/>
      <c r="L12" s="58"/>
    </row>
    <row r="13" spans="1:12" s="56" customFormat="1" ht="28.15" x14ac:dyDescent="0.85">
      <c r="A13" s="54"/>
      <c r="B13" s="54"/>
      <c r="C13" s="54"/>
      <c r="D13" s="54"/>
      <c r="E13" s="54"/>
      <c r="F13" s="55"/>
      <c r="G13" s="54"/>
      <c r="H13" s="54"/>
      <c r="I13" s="60" t="s">
        <v>149</v>
      </c>
      <c r="J13" s="59" t="s">
        <v>185</v>
      </c>
      <c r="K13" s="58"/>
      <c r="L13" s="58"/>
    </row>
    <row r="14" spans="1:12" ht="19.149999999999999" x14ac:dyDescent="0.45">
      <c r="J14"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3"/>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193</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47.25" customHeight="1" x14ac:dyDescent="0.45">
      <c r="A6" s="14" t="s">
        <v>92</v>
      </c>
      <c r="B6" s="14" t="s">
        <v>70</v>
      </c>
      <c r="C6" s="14" t="s">
        <v>71</v>
      </c>
      <c r="D6" s="14" t="s">
        <v>93</v>
      </c>
      <c r="E6" s="13"/>
      <c r="F6" s="11"/>
      <c r="G6" s="14">
        <v>1</v>
      </c>
      <c r="H6" s="14" t="s">
        <v>24</v>
      </c>
      <c r="I6" s="11"/>
      <c r="J6" s="12" t="s">
        <v>94</v>
      </c>
    </row>
    <row r="7" spans="1:12" ht="136.05000000000001" customHeight="1" x14ac:dyDescent="0.45">
      <c r="A7" s="14" t="s">
        <v>95</v>
      </c>
      <c r="B7" s="14" t="s">
        <v>70</v>
      </c>
      <c r="C7" s="14" t="s">
        <v>71</v>
      </c>
      <c r="D7" s="13" t="s">
        <v>96</v>
      </c>
      <c r="E7" s="13"/>
      <c r="F7" s="11"/>
      <c r="G7" s="14">
        <v>1</v>
      </c>
      <c r="H7" s="14" t="s">
        <v>84</v>
      </c>
      <c r="I7" s="11"/>
      <c r="J7" s="12" t="s">
        <v>97</v>
      </c>
    </row>
    <row r="9" spans="1:12" ht="19.149999999999999" x14ac:dyDescent="0.45">
      <c r="H9" s="10"/>
    </row>
    <row r="10" spans="1:12" s="56" customFormat="1" ht="28.15" x14ac:dyDescent="0.85">
      <c r="A10" s="54"/>
      <c r="B10" s="54"/>
      <c r="C10" s="54"/>
      <c r="D10" s="54"/>
      <c r="E10" s="54"/>
      <c r="F10" s="55"/>
      <c r="G10" s="54"/>
      <c r="H10" s="54"/>
      <c r="I10" s="60" t="s">
        <v>184</v>
      </c>
      <c r="J10" s="57">
        <f>SUM(I5:I7)</f>
        <v>0</v>
      </c>
      <c r="K10" s="57"/>
      <c r="L10" s="57"/>
    </row>
    <row r="11" spans="1:12" s="56" customFormat="1" ht="28.15" x14ac:dyDescent="0.85">
      <c r="A11" s="54"/>
      <c r="B11" s="54"/>
      <c r="C11" s="54"/>
      <c r="D11" s="54"/>
      <c r="E11" s="54"/>
      <c r="F11" s="55"/>
      <c r="G11" s="54"/>
      <c r="H11" s="54"/>
      <c r="I11" s="60" t="s">
        <v>187</v>
      </c>
      <c r="J11" s="59" t="s">
        <v>185</v>
      </c>
      <c r="K11" s="58"/>
      <c r="L11" s="58"/>
    </row>
    <row r="12" spans="1:12" s="56" customFormat="1" ht="28.15" x14ac:dyDescent="0.85">
      <c r="A12" s="54"/>
      <c r="B12" s="54"/>
      <c r="C12" s="54"/>
      <c r="D12" s="54"/>
      <c r="E12" s="54"/>
      <c r="F12" s="55"/>
      <c r="G12" s="54"/>
      <c r="H12" s="54"/>
      <c r="I12" s="60" t="s">
        <v>149</v>
      </c>
      <c r="J12" s="59" t="s">
        <v>185</v>
      </c>
      <c r="K12" s="58"/>
      <c r="L12" s="58"/>
    </row>
    <row r="13" spans="1:12" ht="19.149999999999999" x14ac:dyDescent="0.45">
      <c r="J13"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6"/>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194</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47.25" customHeight="1" x14ac:dyDescent="0.45">
      <c r="A6" s="7" t="s">
        <v>98</v>
      </c>
      <c r="B6" s="14" t="s">
        <v>70</v>
      </c>
      <c r="C6" s="14" t="s">
        <v>71</v>
      </c>
      <c r="D6" s="14" t="s">
        <v>99</v>
      </c>
      <c r="E6" s="13"/>
      <c r="F6" s="11"/>
      <c r="G6" s="14">
        <v>1</v>
      </c>
      <c r="H6" s="14" t="s">
        <v>24</v>
      </c>
      <c r="I6" s="11"/>
      <c r="J6" s="12" t="s">
        <v>100</v>
      </c>
    </row>
    <row r="7" spans="1:12" ht="47.25" customHeight="1" x14ac:dyDescent="0.45">
      <c r="A7" s="7" t="s">
        <v>101</v>
      </c>
      <c r="B7" s="14" t="s">
        <v>70</v>
      </c>
      <c r="C7" s="14" t="s">
        <v>71</v>
      </c>
      <c r="D7" s="14" t="s">
        <v>102</v>
      </c>
      <c r="E7" s="13"/>
      <c r="F7" s="11"/>
      <c r="G7" s="14">
        <v>1</v>
      </c>
      <c r="H7" s="14" t="s">
        <v>24</v>
      </c>
      <c r="I7" s="11"/>
      <c r="J7" s="12" t="s">
        <v>103</v>
      </c>
    </row>
    <row r="8" spans="1:12" ht="47.25" customHeight="1" x14ac:dyDescent="0.45">
      <c r="A8" s="7" t="s">
        <v>104</v>
      </c>
      <c r="B8" s="14" t="s">
        <v>70</v>
      </c>
      <c r="C8" s="14" t="s">
        <v>71</v>
      </c>
      <c r="D8" s="14" t="s">
        <v>105</v>
      </c>
      <c r="E8" s="13"/>
      <c r="F8" s="11"/>
      <c r="G8" s="14">
        <v>1</v>
      </c>
      <c r="H8" s="14" t="s">
        <v>106</v>
      </c>
      <c r="I8" s="11"/>
      <c r="J8" s="12" t="s">
        <v>107</v>
      </c>
    </row>
    <row r="9" spans="1:12" ht="47.25" customHeight="1" x14ac:dyDescent="0.45">
      <c r="A9" s="7" t="s">
        <v>108</v>
      </c>
      <c r="B9" s="14" t="s">
        <v>70</v>
      </c>
      <c r="C9" s="14" t="s">
        <v>71</v>
      </c>
      <c r="D9" s="14" t="s">
        <v>102</v>
      </c>
      <c r="E9" s="13"/>
      <c r="F9" s="11"/>
      <c r="G9" s="14">
        <v>1</v>
      </c>
      <c r="H9" s="14" t="s">
        <v>24</v>
      </c>
      <c r="I9" s="11"/>
      <c r="J9" s="12" t="s">
        <v>109</v>
      </c>
    </row>
    <row r="10" spans="1:12" ht="47.25" customHeight="1" x14ac:dyDescent="0.45">
      <c r="A10" s="7" t="s">
        <v>110</v>
      </c>
      <c r="B10" s="14" t="s">
        <v>70</v>
      </c>
      <c r="C10" s="14" t="s">
        <v>71</v>
      </c>
      <c r="D10" s="14" t="s">
        <v>111</v>
      </c>
      <c r="E10" s="13"/>
      <c r="F10" s="11"/>
      <c r="G10" s="14">
        <v>1</v>
      </c>
      <c r="H10" s="14" t="s">
        <v>112</v>
      </c>
      <c r="I10" s="11"/>
      <c r="J10" s="12" t="s">
        <v>113</v>
      </c>
    </row>
    <row r="12" spans="1:12" ht="19.149999999999999" x14ac:dyDescent="0.45">
      <c r="H12" s="10"/>
    </row>
    <row r="13" spans="1:12" s="56" customFormat="1" ht="28.15" x14ac:dyDescent="0.85">
      <c r="A13" s="54"/>
      <c r="B13" s="54"/>
      <c r="C13" s="54"/>
      <c r="D13" s="54"/>
      <c r="E13" s="54"/>
      <c r="F13" s="55"/>
      <c r="G13" s="54"/>
      <c r="H13" s="54"/>
      <c r="I13" s="60" t="s">
        <v>184</v>
      </c>
      <c r="J13" s="57">
        <f>SUM(I6:I10)</f>
        <v>0</v>
      </c>
      <c r="K13" s="57"/>
      <c r="L13" s="57"/>
    </row>
    <row r="14" spans="1:12" s="56" customFormat="1" ht="28.15" x14ac:dyDescent="0.85">
      <c r="A14" s="54"/>
      <c r="B14" s="54"/>
      <c r="C14" s="54"/>
      <c r="D14" s="54"/>
      <c r="E14" s="54"/>
      <c r="F14" s="55"/>
      <c r="G14" s="54"/>
      <c r="H14" s="54"/>
      <c r="I14" s="60" t="s">
        <v>187</v>
      </c>
      <c r="J14" s="59" t="s">
        <v>185</v>
      </c>
      <c r="K14" s="58"/>
      <c r="L14" s="58"/>
    </row>
    <row r="15" spans="1:12" s="56" customFormat="1" ht="28.15" x14ac:dyDescent="0.85">
      <c r="A15" s="54"/>
      <c r="B15" s="54"/>
      <c r="C15" s="54"/>
      <c r="D15" s="54"/>
      <c r="E15" s="54"/>
      <c r="F15" s="55"/>
      <c r="G15" s="54"/>
      <c r="H15" s="54"/>
      <c r="I15" s="60" t="s">
        <v>149</v>
      </c>
      <c r="J15" s="59" t="s">
        <v>185</v>
      </c>
      <c r="K15" s="58"/>
      <c r="L15" s="58"/>
    </row>
    <row r="16" spans="1:12" ht="19.149999999999999" x14ac:dyDescent="0.45">
      <c r="J16"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5"/>
  <sheetViews>
    <sheetView zoomScale="80" zoomScaleNormal="8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195</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48" customHeight="1" x14ac:dyDescent="0.45">
      <c r="A6" s="14" t="s">
        <v>114</v>
      </c>
      <c r="B6" s="14" t="s">
        <v>14</v>
      </c>
      <c r="C6" s="14" t="s">
        <v>15</v>
      </c>
      <c r="D6" s="14" t="s">
        <v>115</v>
      </c>
      <c r="E6" s="13"/>
      <c r="F6" s="11"/>
      <c r="G6" s="14">
        <v>40</v>
      </c>
      <c r="H6" s="14" t="s">
        <v>34</v>
      </c>
      <c r="I6" s="11"/>
      <c r="J6" s="12" t="s">
        <v>116</v>
      </c>
    </row>
    <row r="7" spans="1:12" ht="148.05000000000001" customHeight="1" x14ac:dyDescent="0.45">
      <c r="A7" s="14" t="s">
        <v>117</v>
      </c>
      <c r="B7" s="14" t="s">
        <v>14</v>
      </c>
      <c r="C7" s="14" t="s">
        <v>15</v>
      </c>
      <c r="D7" s="14" t="s">
        <v>118</v>
      </c>
      <c r="E7" s="13"/>
      <c r="F7" s="11"/>
      <c r="G7" s="14">
        <v>1</v>
      </c>
      <c r="H7" s="14" t="s">
        <v>34</v>
      </c>
      <c r="I7" s="11"/>
      <c r="J7" s="12" t="s">
        <v>119</v>
      </c>
    </row>
    <row r="8" spans="1:12" ht="148.05000000000001" customHeight="1" x14ac:dyDescent="0.45">
      <c r="A8" s="14" t="s">
        <v>120</v>
      </c>
      <c r="B8" s="14" t="s">
        <v>14</v>
      </c>
      <c r="C8" s="14" t="s">
        <v>15</v>
      </c>
      <c r="D8" s="14" t="s">
        <v>121</v>
      </c>
      <c r="E8" s="13"/>
      <c r="F8" s="11"/>
      <c r="G8" s="14">
        <v>90</v>
      </c>
      <c r="H8" s="14" t="s">
        <v>122</v>
      </c>
      <c r="I8" s="11"/>
      <c r="J8" s="12" t="s">
        <v>123</v>
      </c>
    </row>
    <row r="9" spans="1:12" ht="148.05000000000001" customHeight="1" x14ac:dyDescent="0.45">
      <c r="A9" s="14" t="s">
        <v>124</v>
      </c>
      <c r="B9" s="14" t="s">
        <v>14</v>
      </c>
      <c r="C9" s="14" t="s">
        <v>15</v>
      </c>
      <c r="D9" s="14" t="s">
        <v>121</v>
      </c>
      <c r="E9" s="13"/>
      <c r="F9" s="11"/>
      <c r="G9" s="14">
        <v>10</v>
      </c>
      <c r="H9" s="14" t="s">
        <v>122</v>
      </c>
      <c r="I9" s="11"/>
      <c r="J9" s="12" t="s">
        <v>125</v>
      </c>
    </row>
    <row r="11" spans="1:12" ht="19.149999999999999" x14ac:dyDescent="0.45">
      <c r="H11" s="10"/>
    </row>
    <row r="12" spans="1:12" s="56" customFormat="1" ht="28.15" x14ac:dyDescent="0.85">
      <c r="A12" s="54"/>
      <c r="B12" s="54"/>
      <c r="C12" s="54"/>
      <c r="D12" s="54"/>
      <c r="E12" s="54"/>
      <c r="F12" s="55"/>
      <c r="G12" s="54"/>
      <c r="H12" s="54"/>
      <c r="I12" s="60" t="s">
        <v>184</v>
      </c>
      <c r="J12" s="57">
        <f>SUM(I5:I9)</f>
        <v>0</v>
      </c>
      <c r="K12" s="57"/>
      <c r="L12" s="57"/>
    </row>
    <row r="13" spans="1:12" s="56" customFormat="1" ht="28.15" x14ac:dyDescent="0.85">
      <c r="A13" s="54"/>
      <c r="B13" s="54"/>
      <c r="C13" s="54"/>
      <c r="D13" s="54"/>
      <c r="E13" s="54"/>
      <c r="F13" s="55"/>
      <c r="G13" s="54"/>
      <c r="H13" s="54"/>
      <c r="I13" s="60" t="s">
        <v>187</v>
      </c>
      <c r="J13" s="59" t="s">
        <v>185</v>
      </c>
      <c r="K13" s="58"/>
      <c r="L13" s="58"/>
    </row>
    <row r="14" spans="1:12" s="56" customFormat="1" ht="28.15" x14ac:dyDescent="0.85">
      <c r="A14" s="54"/>
      <c r="B14" s="54"/>
      <c r="C14" s="54"/>
      <c r="D14" s="54"/>
      <c r="E14" s="54"/>
      <c r="F14" s="55"/>
      <c r="G14" s="54"/>
      <c r="H14" s="54"/>
      <c r="I14" s="60" t="s">
        <v>149</v>
      </c>
      <c r="J14" s="59" t="s">
        <v>185</v>
      </c>
      <c r="K14" s="58"/>
      <c r="L14" s="58"/>
    </row>
    <row r="15" spans="1:12" ht="19.149999999999999" x14ac:dyDescent="0.45">
      <c r="J15"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2"/>
  <sheetViews>
    <sheetView zoomScale="70" zoomScaleNormal="70" workbookViewId="0">
      <selection activeCell="A3" sqref="A3:J3"/>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0</v>
      </c>
      <c r="B1" s="52"/>
      <c r="C1" s="52"/>
      <c r="D1" s="52"/>
      <c r="E1" s="52"/>
      <c r="F1" s="52"/>
      <c r="G1" s="52"/>
      <c r="H1" s="52"/>
      <c r="I1" s="52"/>
      <c r="J1" s="52"/>
    </row>
    <row r="2" spans="1:12" x14ac:dyDescent="0.45">
      <c r="A2" s="53" t="s">
        <v>196</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80" customHeight="1" x14ac:dyDescent="0.45">
      <c r="A6" s="13" t="s">
        <v>126</v>
      </c>
      <c r="B6" s="13" t="s">
        <v>127</v>
      </c>
      <c r="C6" s="13" t="s">
        <v>128</v>
      </c>
      <c r="D6" s="13" t="s">
        <v>129</v>
      </c>
      <c r="E6" s="13"/>
      <c r="F6" s="11"/>
      <c r="G6" s="14">
        <v>24</v>
      </c>
      <c r="H6" s="14" t="s">
        <v>34</v>
      </c>
      <c r="I6" s="11"/>
      <c r="J6" s="12" t="s">
        <v>130</v>
      </c>
    </row>
    <row r="8" spans="1:12" ht="19.149999999999999" x14ac:dyDescent="0.45">
      <c r="H8" s="10"/>
    </row>
    <row r="9" spans="1:12" s="56" customFormat="1" ht="28.15" x14ac:dyDescent="0.85">
      <c r="A9" s="54"/>
      <c r="B9" s="54"/>
      <c r="C9" s="54"/>
      <c r="D9" s="54"/>
      <c r="E9" s="54"/>
      <c r="F9" s="55"/>
      <c r="G9" s="54"/>
      <c r="H9" s="54"/>
      <c r="I9" s="60" t="s">
        <v>184</v>
      </c>
      <c r="J9" s="57">
        <f>SUM(I6)</f>
        <v>0</v>
      </c>
      <c r="K9" s="57"/>
      <c r="L9" s="57"/>
    </row>
    <row r="10" spans="1:12" s="56" customFormat="1" ht="28.15" x14ac:dyDescent="0.85">
      <c r="A10" s="54"/>
      <c r="B10" s="54"/>
      <c r="C10" s="54"/>
      <c r="D10" s="54"/>
      <c r="E10" s="54"/>
      <c r="F10" s="55"/>
      <c r="G10" s="54"/>
      <c r="H10" s="54"/>
      <c r="I10" s="60" t="s">
        <v>187</v>
      </c>
      <c r="J10" s="59" t="s">
        <v>185</v>
      </c>
      <c r="K10" s="58"/>
      <c r="L10" s="58"/>
    </row>
    <row r="11" spans="1:12" s="56" customFormat="1" ht="28.15" x14ac:dyDescent="0.85">
      <c r="A11" s="54"/>
      <c r="B11" s="54"/>
      <c r="C11" s="54"/>
      <c r="D11" s="54"/>
      <c r="E11" s="54"/>
      <c r="F11" s="55"/>
      <c r="G11" s="54"/>
      <c r="H11" s="54"/>
      <c r="I11" s="60" t="s">
        <v>149</v>
      </c>
      <c r="J11" s="59" t="s">
        <v>185</v>
      </c>
      <c r="K11" s="58"/>
      <c r="L11" s="58"/>
    </row>
    <row r="12" spans="1:12" ht="19.149999999999999" x14ac:dyDescent="0.45">
      <c r="J12"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5"/>
  <sheetViews>
    <sheetView tabSelected="1" zoomScale="80" zoomScaleNormal="80" workbookViewId="0">
      <selection activeCell="H8" sqref="H8"/>
    </sheetView>
  </sheetViews>
  <sheetFormatPr defaultColWidth="9" defaultRowHeight="16.149999999999999" x14ac:dyDescent="0.45"/>
  <cols>
    <col min="1" max="1" width="10.86328125" style="1" customWidth="1"/>
    <col min="2" max="2" width="8.86328125" style="1" customWidth="1"/>
    <col min="3" max="3" width="16" style="1" customWidth="1"/>
    <col min="4" max="4" width="38.86328125" style="1" customWidth="1"/>
    <col min="5" max="5" width="26.46484375" style="1" customWidth="1"/>
    <col min="6" max="8" width="9" style="1"/>
    <col min="9" max="9" width="18.1328125" style="1" customWidth="1"/>
    <col min="10" max="10" width="51.46484375" style="2" customWidth="1"/>
    <col min="11" max="16384" width="9" style="3"/>
  </cols>
  <sheetData>
    <row r="1" spans="1:12" x14ac:dyDescent="0.45">
      <c r="A1" s="52" t="s">
        <v>131</v>
      </c>
      <c r="B1" s="52"/>
      <c r="C1" s="52"/>
      <c r="D1" s="52"/>
      <c r="E1" s="52"/>
      <c r="F1" s="52"/>
      <c r="G1" s="52"/>
      <c r="H1" s="52"/>
      <c r="I1" s="52"/>
      <c r="J1" s="52"/>
    </row>
    <row r="2" spans="1:12" x14ac:dyDescent="0.45">
      <c r="A2" s="53" t="s">
        <v>197</v>
      </c>
      <c r="B2" s="52"/>
      <c r="C2" s="52"/>
      <c r="D2" s="52"/>
      <c r="E2" s="52"/>
      <c r="F2" s="52"/>
      <c r="G2" s="52"/>
      <c r="H2" s="52"/>
      <c r="I2" s="52"/>
      <c r="J2" s="52"/>
    </row>
    <row r="3" spans="1:12" ht="19.5" customHeight="1" x14ac:dyDescent="0.45">
      <c r="A3" s="52" t="s">
        <v>1</v>
      </c>
      <c r="B3" s="52"/>
      <c r="C3" s="52"/>
      <c r="D3" s="52"/>
      <c r="E3" s="52"/>
      <c r="F3" s="52"/>
      <c r="G3" s="52"/>
      <c r="H3" s="52"/>
      <c r="I3" s="52"/>
      <c r="J3" s="52"/>
    </row>
    <row r="4" spans="1:12" x14ac:dyDescent="0.45">
      <c r="A4" s="4" t="s">
        <v>2</v>
      </c>
      <c r="B4" s="4"/>
      <c r="C4" s="4"/>
    </row>
    <row r="5" spans="1:12" ht="52.5" customHeight="1" x14ac:dyDescent="0.45">
      <c r="A5" s="5" t="s">
        <v>3</v>
      </c>
      <c r="B5" s="6" t="s">
        <v>4</v>
      </c>
      <c r="C5" s="6" t="s">
        <v>5</v>
      </c>
      <c r="D5" s="6" t="s">
        <v>6</v>
      </c>
      <c r="E5" s="6" t="s">
        <v>7</v>
      </c>
      <c r="F5" s="6" t="s">
        <v>8</v>
      </c>
      <c r="G5" s="6" t="s">
        <v>9</v>
      </c>
      <c r="H5" s="6" t="s">
        <v>10</v>
      </c>
      <c r="I5" s="6" t="s">
        <v>11</v>
      </c>
      <c r="J5" s="6" t="s">
        <v>12</v>
      </c>
    </row>
    <row r="6" spans="1:12" ht="120" customHeight="1" x14ac:dyDescent="0.45">
      <c r="A6" s="7" t="s">
        <v>132</v>
      </c>
      <c r="B6" s="7" t="s">
        <v>14</v>
      </c>
      <c r="C6" s="7" t="s">
        <v>22</v>
      </c>
      <c r="D6" s="7" t="s">
        <v>133</v>
      </c>
      <c r="E6" s="8"/>
      <c r="F6" s="9"/>
      <c r="G6" s="7">
        <v>80</v>
      </c>
      <c r="H6" s="7" t="s">
        <v>34</v>
      </c>
      <c r="I6" s="11"/>
      <c r="J6" s="12" t="s">
        <v>134</v>
      </c>
    </row>
    <row r="7" spans="1:12" ht="120" customHeight="1" x14ac:dyDescent="0.45">
      <c r="A7" s="7" t="s">
        <v>135</v>
      </c>
      <c r="B7" s="7" t="s">
        <v>14</v>
      </c>
      <c r="C7" s="7" t="s">
        <v>27</v>
      </c>
      <c r="D7" s="7" t="s">
        <v>133</v>
      </c>
      <c r="E7" s="8"/>
      <c r="F7" s="9"/>
      <c r="G7" s="7">
        <v>80</v>
      </c>
      <c r="H7" s="7" t="s">
        <v>34</v>
      </c>
      <c r="I7" s="11"/>
      <c r="J7" s="12" t="s">
        <v>134</v>
      </c>
    </row>
    <row r="8" spans="1:12" ht="172.05" customHeight="1" x14ac:dyDescent="0.45">
      <c r="A8" s="7" t="s">
        <v>136</v>
      </c>
      <c r="B8" s="7" t="s">
        <v>14</v>
      </c>
      <c r="C8" s="7" t="s">
        <v>27</v>
      </c>
      <c r="D8" s="7" t="s">
        <v>137</v>
      </c>
      <c r="E8" s="8"/>
      <c r="F8" s="9"/>
      <c r="G8" s="7">
        <v>20</v>
      </c>
      <c r="H8" s="7" t="s">
        <v>34</v>
      </c>
      <c r="I8" s="11"/>
      <c r="J8" s="12" t="s">
        <v>138</v>
      </c>
    </row>
    <row r="9" spans="1:12" ht="120" customHeight="1" x14ac:dyDescent="0.45">
      <c r="A9" s="7" t="s">
        <v>139</v>
      </c>
      <c r="B9" s="7" t="s">
        <v>14</v>
      </c>
      <c r="C9" s="7" t="s">
        <v>27</v>
      </c>
      <c r="D9" s="7" t="s">
        <v>140</v>
      </c>
      <c r="E9" s="8"/>
      <c r="F9" s="9"/>
      <c r="G9" s="7">
        <v>40</v>
      </c>
      <c r="H9" s="7" t="s">
        <v>24</v>
      </c>
      <c r="I9" s="11"/>
      <c r="J9" s="12" t="s">
        <v>141</v>
      </c>
    </row>
    <row r="11" spans="1:12" ht="19.149999999999999" x14ac:dyDescent="0.45">
      <c r="H11" s="10"/>
    </row>
    <row r="12" spans="1:12" s="56" customFormat="1" ht="28.15" x14ac:dyDescent="0.85">
      <c r="A12" s="54"/>
      <c r="B12" s="54"/>
      <c r="C12" s="54"/>
      <c r="D12" s="54"/>
      <c r="E12" s="54"/>
      <c r="F12" s="55"/>
      <c r="G12" s="54"/>
      <c r="H12" s="54"/>
      <c r="I12" s="60" t="s">
        <v>184</v>
      </c>
      <c r="J12" s="57">
        <f>SUM(I6:I9)</f>
        <v>0</v>
      </c>
      <c r="K12" s="57"/>
      <c r="L12" s="57"/>
    </row>
    <row r="13" spans="1:12" s="56" customFormat="1" ht="28.15" x14ac:dyDescent="0.85">
      <c r="A13" s="54"/>
      <c r="B13" s="54"/>
      <c r="C13" s="54"/>
      <c r="D13" s="54"/>
      <c r="E13" s="54"/>
      <c r="F13" s="55"/>
      <c r="G13" s="54"/>
      <c r="H13" s="54"/>
      <c r="I13" s="60" t="s">
        <v>187</v>
      </c>
      <c r="J13" s="59" t="s">
        <v>185</v>
      </c>
      <c r="K13" s="58"/>
      <c r="L13" s="58"/>
    </row>
    <row r="14" spans="1:12" s="56" customFormat="1" ht="28.15" x14ac:dyDescent="0.85">
      <c r="A14" s="54"/>
      <c r="B14" s="54"/>
      <c r="C14" s="54"/>
      <c r="D14" s="54"/>
      <c r="E14" s="54"/>
      <c r="F14" s="55"/>
      <c r="G14" s="54"/>
      <c r="H14" s="54"/>
      <c r="I14" s="60" t="s">
        <v>149</v>
      </c>
      <c r="J14" s="59" t="s">
        <v>185</v>
      </c>
      <c r="K14" s="58"/>
      <c r="L14" s="58"/>
    </row>
    <row r="15" spans="1:12" ht="19.149999999999999" x14ac:dyDescent="0.45">
      <c r="J15" s="10"/>
    </row>
  </sheetData>
  <mergeCells count="3">
    <mergeCell ref="A1:J1"/>
    <mergeCell ref="A2:J2"/>
    <mergeCell ref="A3:J3"/>
  </mergeCells>
  <phoneticPr fontId="11" type="noConversion"/>
  <pageMargins left="0.23622047244094499" right="0.23622047244094499" top="0.35433070866141703" bottom="0.35433070866141703" header="0.31496062992126" footer="0.31496062992126"/>
  <pageSetup paperSize="9" scale="72" fitToHeight="0" orientation="landscape"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具名範圍</vt:lpstr>
      </vt:variant>
      <vt:variant>
        <vt:i4>13</vt:i4>
      </vt:variant>
    </vt:vector>
  </HeadingPairs>
  <TitlesOfParts>
    <vt:vector size="26" baseType="lpstr">
      <vt:lpstr>報價表</vt:lpstr>
      <vt:lpstr>14.3.1-資訊科技教學軟件購置</vt:lpstr>
      <vt:lpstr>14.3.2-中學電腦室學生電腦及相關軟件購置</vt:lpstr>
      <vt:lpstr>14.3.3-中學圖書館資訊科技設備購置</vt:lpstr>
      <vt:lpstr>14.3.4-教學人員手提電腦及相關軟件購置</vt:lpstr>
      <vt:lpstr>14.3.5-資產管理系統及設備購置</vt:lpstr>
      <vt:lpstr>14.3.6-圖書管理系統購置</vt:lpstr>
      <vt:lpstr>14.3.7-網絡儲存系統及設備購置</vt:lpstr>
      <vt:lpstr>14.3.8-網絡安全方案</vt:lpstr>
      <vt:lpstr>14.3.10-eClass IP校園綜合平台及其模組功能費用</vt:lpstr>
      <vt:lpstr>14.3.11-平板電腦及支援設備購置</vt:lpstr>
      <vt:lpstr>14.3.13-課室多媒體中控購置</vt:lpstr>
      <vt:lpstr>14.4.1-人工智能及科普教育設備</vt:lpstr>
      <vt:lpstr>報價表!_Hlk148636361</vt:lpstr>
      <vt:lpstr>'14.3.10-eClass IP校園綜合平台及其模組功能費用'!Print_Titles</vt:lpstr>
      <vt:lpstr>'14.3.11-平板電腦及支援設備購置'!Print_Titles</vt:lpstr>
      <vt:lpstr>'14.3.13-課室多媒體中控購置'!Print_Titles</vt:lpstr>
      <vt:lpstr>'14.3.1-資訊科技教學軟件購置'!Print_Titles</vt:lpstr>
      <vt:lpstr>'14.3.2-中學電腦室學生電腦及相關軟件購置'!Print_Titles</vt:lpstr>
      <vt:lpstr>'14.3.3-中學圖書館資訊科技設備購置'!Print_Titles</vt:lpstr>
      <vt:lpstr>'14.3.4-教學人員手提電腦及相關軟件購置'!Print_Titles</vt:lpstr>
      <vt:lpstr>'14.3.5-資產管理系統及設備購置'!Print_Titles</vt:lpstr>
      <vt:lpstr>'14.3.6-圖書管理系統購置'!Print_Titles</vt:lpstr>
      <vt:lpstr>'14.3.7-網絡儲存系統及設備購置'!Print_Titles</vt:lpstr>
      <vt:lpstr>'14.3.8-網絡安全方案'!Print_Titles</vt:lpstr>
      <vt:lpstr>'14.4.1-人工智能及科普教育設備'!Print_Titles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Cherry Tse</cp:lastModifiedBy>
  <cp:lastPrinted>2024-10-16T04:29:24Z</cp:lastPrinted>
  <dcterms:created xsi:type="dcterms:W3CDTF">2024-10-12T09:47:00Z</dcterms:created>
  <dcterms:modified xsi:type="dcterms:W3CDTF">2024-10-16T04:29:28Z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2167F220CDEC4603A907B611175118F2_13</vt:lpwstr>
  </property>
  <property fmtid="{D5CDD505-2E9C-101B-9397-08002B2CF9AE}" pid="3" name="KSOProductBuildVer">
    <vt:lpwstr>2052-12.1.0.18276</vt:lpwstr>
  </property>
</Properties>
</file>