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10.1.1.100\3_中學_中高層執行委員會\2425\2_2425_教育基金\2425_詢價文件\2425_慈幼中學_資訊設備和人工智能及科普教育設備\"/>
    </mc:Choice>
  </mc:AlternateContent>
  <xr:revisionPtr revIDLastSave="0" documentId="13_ncr:1_{4E67DAF6-BB8E-4346-802D-3A5A945CEF8C}" xr6:coauthVersionLast="47" xr6:coauthVersionMax="47" xr10:uidLastSave="{00000000-0000-0000-0000-000000000000}"/>
  <bookViews>
    <workbookView xWindow="-98" yWindow="-98" windowWidth="21795" windowHeight="12975" firstSheet="10" activeTab="12" xr2:uid="{00000000-000D-0000-FFFF-FFFF00000000}"/>
  </bookViews>
  <sheets>
    <sheet name="報價表" sheetId="15" r:id="rId1"/>
    <sheet name="14.3.1-資訊科技教學軟件購置" sheetId="1" r:id="rId2"/>
    <sheet name="14.3.2-中學電腦室學生電腦及相關軟件購置" sheetId="2" r:id="rId3"/>
    <sheet name="14.3.3-中學圖書館資訊科技設備購置" sheetId="3" r:id="rId4"/>
    <sheet name="14.3.4-教學人員手提電腦及相關軟件購置" sheetId="4" r:id="rId5"/>
    <sheet name="14.3.5-資產管理系統及設備購置" sheetId="6" r:id="rId6"/>
    <sheet name="14.3.6-圖書管理系統購置" sheetId="7" r:id="rId7"/>
    <sheet name="14.3.7-網絡儲存系統及設備購置" sheetId="8" r:id="rId8"/>
    <sheet name="14.3.8-網絡安全方案" sheetId="9" r:id="rId9"/>
    <sheet name="14.3.10-eClass IP校園綜合平台及其模組功能費用" sheetId="10" r:id="rId10"/>
    <sheet name="14.3.11-平板電腦及支援設備購置" sheetId="11" r:id="rId11"/>
    <sheet name="14.3.13-課室多媒體中控購置" sheetId="12" r:id="rId12"/>
    <sheet name="14.4.1-人工智能及科普教育設備" sheetId="13" r:id="rId13"/>
  </sheets>
  <definedNames>
    <definedName name="_Hlk148636361" localSheetId="0">報價表!$A$13</definedName>
    <definedName name="_xlnm.Print_Titles" localSheetId="9">'14.3.10-eClass IP校園綜合平台及其模組功能費用'!$5:$5</definedName>
    <definedName name="_xlnm.Print_Titles" localSheetId="10">'14.3.11-平板電腦及支援設備購置'!$5:$5</definedName>
    <definedName name="_xlnm.Print_Titles" localSheetId="11">'14.3.13-課室多媒體中控購置'!$5:$5</definedName>
    <definedName name="_xlnm.Print_Titles" localSheetId="1">'14.3.1-資訊科技教學軟件購置'!$5:$5</definedName>
    <definedName name="_xlnm.Print_Titles" localSheetId="2">'14.3.2-中學電腦室學生電腦及相關軟件購置'!$5:$5</definedName>
    <definedName name="_xlnm.Print_Titles" localSheetId="3">'14.3.3-中學圖書館資訊科技設備購置'!$5:$5</definedName>
    <definedName name="_xlnm.Print_Titles" localSheetId="4">'14.3.4-教學人員手提電腦及相關軟件購置'!$5:$5</definedName>
    <definedName name="_xlnm.Print_Titles" localSheetId="5">'14.3.5-資產管理系統及設備購置'!$5:$5</definedName>
    <definedName name="_xlnm.Print_Titles" localSheetId="6">'14.3.6-圖書管理系統購置'!$5:$5</definedName>
    <definedName name="_xlnm.Print_Titles" localSheetId="7">'14.3.7-網絡儲存系統及設備購置'!$5:$5</definedName>
    <definedName name="_xlnm.Print_Titles" localSheetId="8">'14.3.8-網絡安全方案'!$5:$5</definedName>
    <definedName name="_xlnm.Print_Titles" localSheetId="12">'14.4.1-人工智能及科普教育設備'!$5:$5</definedName>
    <definedName name="人工智能及科普設備_教學套件">#REF!</definedName>
    <definedName name="其他">#REF!</definedName>
    <definedName name="軟件">#REF!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3" l="1"/>
  <c r="J9" i="12"/>
  <c r="J12" i="11"/>
  <c r="J13" i="10"/>
  <c r="J10" i="9"/>
  <c r="J11" i="8"/>
  <c r="J9" i="7"/>
  <c r="J10" i="6"/>
  <c r="J10" i="4"/>
  <c r="J14" i="3"/>
  <c r="J11" i="2"/>
  <c r="J12" i="1"/>
</calcChain>
</file>

<file path=xl/sharedStrings.xml><?xml version="1.0" encoding="utf-8"?>
<sst xmlns="http://schemas.openxmlformats.org/spreadsheetml/2006/main" count="524" uniqueCount="198">
  <si>
    <t>校舍興建與修葺及設備購置 - 資訊設備</t>
  </si>
  <si>
    <t>報價表</t>
  </si>
  <si>
    <t>工程地點：澳門慈幼中學</t>
  </si>
  <si>
    <t>教青局編號</t>
  </si>
  <si>
    <t>空間分類</t>
  </si>
  <si>
    <t>空間位置</t>
  </si>
  <si>
    <t>項目名稱</t>
  </si>
  <si>
    <t>項目描述
(供學校參考)</t>
  </si>
  <si>
    <t>單價</t>
  </si>
  <si>
    <t>數量</t>
  </si>
  <si>
    <t>單位</t>
  </si>
  <si>
    <t>金額</t>
  </si>
  <si>
    <t>項目內容</t>
  </si>
  <si>
    <t>14.3.1.1</t>
  </si>
  <si>
    <t>電腦室</t>
  </si>
  <si>
    <t>P-4-04</t>
  </si>
  <si>
    <r>
      <rPr>
        <sz val="12"/>
        <color theme="1"/>
        <rFont val="標楷體"/>
        <charset val="136"/>
      </rPr>
      <t>教學資源</t>
    </r>
    <r>
      <rPr>
        <sz val="12"/>
        <color theme="1"/>
        <rFont val="Times New Roman"/>
        <family val="1"/>
      </rPr>
      <t xml:space="preserve"> - </t>
    </r>
    <r>
      <rPr>
        <sz val="12"/>
        <color theme="1"/>
        <rFont val="標楷體"/>
        <charset val="136"/>
      </rPr>
      <t>網上資源</t>
    </r>
  </si>
  <si>
    <t>套/年</t>
  </si>
  <si>
    <t>互動教學軟件-互動課堂資源(KAHOOT)
- Kahoot! EDU Pro School &amp; District</t>
  </si>
  <si>
    <t>14.3.1.2</t>
  </si>
  <si>
    <t xml:space="preserve">互動教學軟件-互動課堂資源(WORDWALL)
- (WORDWALL)School Plans Pro </t>
  </si>
  <si>
    <t>14.3.1.3</t>
  </si>
  <si>
    <t>A-1-05</t>
  </si>
  <si>
    <r>
      <rPr>
        <sz val="12"/>
        <color theme="1"/>
        <rFont val="標楷體"/>
        <charset val="136"/>
      </rPr>
      <t>多媒體編輯</t>
    </r>
    <r>
      <rPr>
        <sz val="12"/>
        <color theme="1"/>
        <rFont val="Times New Roman"/>
        <family val="1"/>
      </rPr>
      <t>/</t>
    </r>
    <r>
      <rPr>
        <sz val="12"/>
        <color theme="1"/>
        <rFont val="標楷體"/>
        <charset val="136"/>
      </rPr>
      <t>設計軟件（套）</t>
    </r>
  </si>
  <si>
    <t>套</t>
  </si>
  <si>
    <t>Pixinsight
- Pixinsight Commercial License</t>
  </si>
  <si>
    <t>14.3.1.4</t>
  </si>
  <si>
    <t>A-1-06</t>
  </si>
  <si>
    <t>中學ICT科購買教學軟件
- 3DVista Virtual Tour Pro License</t>
  </si>
  <si>
    <t>14.3.1.5</t>
  </si>
  <si>
    <t xml:space="preserve">倉頡平台_五色學倉頡online
- 運行到Windows的電腦，支援到最新版Chrome瀏覽器 </t>
  </si>
  <si>
    <t>14.3.2.1</t>
  </si>
  <si>
    <t>S-3-05</t>
  </si>
  <si>
    <t>學生電腦-機身</t>
  </si>
  <si>
    <t>台</t>
  </si>
  <si>
    <t>CPU:i7-1355U 或以上
記憶體: 16 GB
硬碟: 512 GB SSD 或以上
*此規格或以上之型號
參考型號: Dell OptiPlex Small Form Factor Plus 7020</t>
  </si>
  <si>
    <t>14.3.2.2</t>
  </si>
  <si>
    <t>學生電腦-顯示器</t>
  </si>
  <si>
    <t>尺寸: 21.5” 或以上
比例: 16:9
解析度: Full HD 或以上
連接埠:  同時兼備: Display Port, HDMI 
 *此規格或以上之型號</t>
  </si>
  <si>
    <t>14.3.2.3</t>
  </si>
  <si>
    <t>學生電腦的配套軟件(包括辦公室軟件+防毒／還原軟硬件)</t>
  </si>
  <si>
    <t>辦公室軟件
Microsoft Office LTSC Professional Plus 2021
還原軟硬件
Reboot Restore Rx Pro Educational include Annual Maintenance</t>
  </si>
  <si>
    <t>14.3.3.1</t>
  </si>
  <si>
    <t>圖書館</t>
  </si>
  <si>
    <t>S-1-10</t>
  </si>
  <si>
    <t>一體式電腦 ／ 手提電腦 - 課室／特別室／專職人員／需協助教學活動人員</t>
  </si>
  <si>
    <t>CPU: i5-13500 或以上
記憶體: 16 GB
硬碟: 256 GB SSD 或以上 
支援Windows 11
顯示器: 不低於21吋
*此規格或以上之型號</t>
  </si>
  <si>
    <t>14.3.3.2</t>
  </si>
  <si>
    <t>電腦用各類軟件 – 辦公室軟件</t>
  </si>
  <si>
    <t>Microsoft Office LTSC Professional Plus 2021</t>
  </si>
  <si>
    <t>14.3.3.3</t>
  </si>
  <si>
    <t>電腦用各類軟件 - 防病毒軟件 個別使用權</t>
  </si>
  <si>
    <t>病毒掃描
即時保護
網絡保護
瀏覽器保護
自動更新
防禦勒索軟體攻擊等
4 year Base License</t>
  </si>
  <si>
    <t>14.3.3.4</t>
  </si>
  <si>
    <t>打印機</t>
  </si>
  <si>
    <t>列印，影印，掃描，傳真
黑白:  不低於20 ppm
彩色:  不低於20 ppm
參考型號:HP Color LaserJet Pro MFP M283fdw</t>
  </si>
  <si>
    <t>14.3.3.5</t>
  </si>
  <si>
    <t>條碼掃瞄器</t>
  </si>
  <si>
    <t>二維無綫藍牙掃描槍
*參考規格Newland HR22-BT</t>
  </si>
  <si>
    <t>14.3.3.6</t>
  </si>
  <si>
    <t>圖書館系統</t>
  </si>
  <si>
    <t>Libray Master Client License
3 台系統客戶端安裝認證</t>
  </si>
  <si>
    <t>14.3.4</t>
  </si>
  <si>
    <t>教員室</t>
  </si>
  <si>
    <t>S-3-23</t>
  </si>
  <si>
    <t>教學人員手提電腦/一體式電腦置</t>
  </si>
  <si>
    <t>CPU:i7-1355U 或以上
記憶體: 16 GB
硬碟: 512 GB SSD 或以上 
其他: wi-fi 6, 藍芽, 14吋或以上營幕
支援Windows 11
參考型號: Dell Latitude 3450
*此規格或以上之型號</t>
  </si>
  <si>
    <t>教學人員電腦的配套軟件(包括辦公室軟件+防毒)</t>
  </si>
  <si>
    <t>Microsoft Office LTSC Professional Plus 2021
及防毒軟件</t>
  </si>
  <si>
    <t>14.3.5.1</t>
  </si>
  <si>
    <t>伺服器室</t>
  </si>
  <si>
    <t>S-3-17</t>
  </si>
  <si>
    <t>資產管理軟件(須支持RFID方案)</t>
  </si>
  <si>
    <t>資產管理系統
- 永久版本(買斷使用) 
- 功能: 資產生命週期管理（包含入庫、領用、變更、維修、調撥、報廢全流程管理） 資產巡檢，報表統計，資產資訊錄入（一次）、資料初始化
- 包含一部RFID工業條碼打印機(POSTEK J300e) 
- 支援服務1年</t>
  </si>
  <si>
    <t>14.3.5.2</t>
  </si>
  <si>
    <t>手持式RFID掃瞄器</t>
  </si>
  <si>
    <t>手持式 RFID 掃瞄器資訊設備－資訊設備硬件 
- CPU Cortex-A53 2.3 GHz 八核
- 拓展内存 MicroSD (TF)卡可擴展至128 GB 
- 一年保養</t>
  </si>
  <si>
    <t>14.3.6.1</t>
  </si>
  <si>
    <t>圖書管</t>
  </si>
  <si>
    <t>P-2-06</t>
  </si>
  <si>
    <t>圖書管理系統購置</t>
  </si>
  <si>
    <t xml:space="preserve">Libray Master Client License
- 12個月Library Master Annual Maintenance
- 無限次電話、電郵及提供遠端遙距支援服務。 
提供Library Master 6.0 最新系統更新檔案下載。 </t>
  </si>
  <si>
    <t>14.3.7.1</t>
  </si>
  <si>
    <t>儲存設備(NAS)連配件</t>
  </si>
  <si>
    <t>項</t>
  </si>
  <si>
    <t>Synology RS3621RPxs RackStation 2U 12-Bay 
Max. Internal Capacity: 12 x 3.5" or 2.5" SATA HDD/SSD • Only drives listed on the compatibility list can be used to create storage pools • Only Synology SAT5200 2.5" or Synology SNV3000 series SSDs (sold reparately) can be used to create SSD caches CPU:Intel® Xeon® D-1531 6-core (12-thread) 2.2 GHz, Turbo Boost up to 2.7 GHz RAM:8 GB DDR4 ECC UDIMM (8GB x 1) Total Ram Slot: 4 Memory expand up to:64 GB ECC DDR4 UDIMM (16 GB x 4) Maximum Drive Bays with Expansion Unit:36 (RX1217/RX1217RP x 2) 4 x 1GbE ports, 2 x USB 3.2 Gen 1 ports, 2 x PCIe 3.0 4,718 MB/s seq. read &amp; 189,098 4K random read IOPS</t>
  </si>
  <si>
    <t>14.3.7.2</t>
  </si>
  <si>
    <t>儲存設備 - 硬碟</t>
  </si>
  <si>
    <t>個</t>
  </si>
  <si>
    <t xml:space="preserve">Synology Own Brand 12TB SATA HDD (Model:HAT5300-12T) </t>
  </si>
  <si>
    <t>14.3.7.3</t>
  </si>
  <si>
    <t>Synology Own Brand 400G M2 2280 SSD (Model:SNV3410-400G)</t>
  </si>
  <si>
    <t>14.3.8.1</t>
  </si>
  <si>
    <t>各類網絡管理軟件 - 網絡管理軟件基本軟件</t>
  </si>
  <si>
    <t>Limit Login Attempts Reloaded
Premium Subscription</t>
  </si>
  <si>
    <t>14.3.8.2</t>
  </si>
  <si>
    <t>網絡安全範疇的檢測服務</t>
  </si>
  <si>
    <t>數碼取證及事件響應服務
- 一次網絡安全事故應變服務（每十二個月內一次）
- Blacklight: 攻擊面管理(ASM)
- 4 x 攻擊面掃描報告
- 4 x 暗網搜尋報告
- 1 x 事件調查報告（僅在執行事故應變調查時適用）
- 存取事故回應電子資源</t>
  </si>
  <si>
    <t>14.3.10.2</t>
  </si>
  <si>
    <t>學生餘暇活動系統</t>
  </si>
  <si>
    <t>eClass eSports System</t>
  </si>
  <si>
    <t>14.3.10.3</t>
  </si>
  <si>
    <t>學生評核/德育/成績表系統</t>
  </si>
  <si>
    <t>eClass Student Data Analysis System for secondary school</t>
  </si>
  <si>
    <t>14.3.10.5</t>
  </si>
  <si>
    <t>學習管理系統(校部)</t>
  </si>
  <si>
    <t>校部</t>
  </si>
  <si>
    <t>eClass Basic Maintenance Service (eClass IP)</t>
  </si>
  <si>
    <t>14.3.10.6</t>
  </si>
  <si>
    <t>eClass eDiscipline System</t>
  </si>
  <si>
    <t>14.3.10.7</t>
  </si>
  <si>
    <t>SSL網站證書</t>
  </si>
  <si>
    <t>校部/年</t>
  </si>
  <si>
    <t>Sectigo Positive SSL Certificate for eClass System Web Service</t>
  </si>
  <si>
    <t>14.3.11.1</t>
  </si>
  <si>
    <t>學生電腦-平板電腦</t>
  </si>
  <si>
    <t>10.9-inch iPad Wi-Fi 64GB
*此規格或以上之型號</t>
  </si>
  <si>
    <t>14.3.11.2</t>
  </si>
  <si>
    <t>充電車</t>
  </si>
  <si>
    <t>平板電腦充電車
- 40 Bays 
- 40Bay UK Power Socket Charge Port
- Leakage Protection 
- Key &amp; Lock Doors for Security Protection
- Reserved Ventilation
參考型號: Netcare MyPowerCart
Netcare MyPowerCart</t>
  </si>
  <si>
    <t>14.3.11.3</t>
  </si>
  <si>
    <t>電腦用各類軟件 - 無盤/遠端管理系統</t>
  </si>
  <si>
    <t>用戶數</t>
  </si>
  <si>
    <t>遠端管理系統 (ESP MDM學生戶口)
- 學生版的接收器，讓學生設備接收教師的推送消息、文件和指令。
- 為學生提供了 對個人設備的嚴格控制。
讓老師和學生在健康的互動式電子學習環境受益。</t>
  </si>
  <si>
    <t>14.3.11.4</t>
  </si>
  <si>
    <t>遠端管理系統 (ESP MDM教師戶口)
- Integrate with Apple Classroom 主屏幕佈置
- Send message / document / picture to student’s iPad 向學生設備發送信息/文檔/圖片 
- Black Screen 黑屏 
- Setup Small Groups 小組設置 
Single / Multiple App Lock 鎖定單/多個應用程式</t>
  </si>
  <si>
    <t>14.3.13</t>
  </si>
  <si>
    <t>課室</t>
  </si>
  <si>
    <t>C座課室</t>
  </si>
  <si>
    <t>課室多媒體中控購置</t>
  </si>
  <si>
    <t>24間課室換 PROJECTOR HDMI 接線
- 為24間課室重新拉 HDMI 線及面板 - 包含所有材料面板以及重新拉缐服務 - 包含完成後檢測服務, 測試缐路穩定以及正常運作</t>
  </si>
  <si>
    <t>校舍興建與修葺及設備購置 - 人工智能及科普教育設備</t>
  </si>
  <si>
    <t>14.4.1.1</t>
  </si>
  <si>
    <t>影音-攝影機連鏡頭</t>
  </si>
  <si>
    <t>攝影機連鏡頭
- HD 720p/30fps 以上
- 全向麥克風
- 連接介面：USB – A
- 參考型號: Logitech Brio 100 Full HD 1080p 網絡攝影機
*此規格或以上之型號</t>
  </si>
  <si>
    <t>14.4.1.2</t>
  </si>
  <si>
    <t>14.4.1.3</t>
  </si>
  <si>
    <t>影音-360度全景攝錄機</t>
  </si>
  <si>
    <t>360度全景攝錄機連配件
包含配件:
- 快拆底座
- 柔性黏貼底座
- 電池
- 數據綫
- 多功能摺叠脚架自拍杆
- 128GB内存卡
- 參考型號: Insta360 Ace Pro
*此規格或以上之型號</t>
  </si>
  <si>
    <t>14.4.1.4</t>
  </si>
  <si>
    <t>中學ICT科購買Health Kit 物聯網教具套件</t>
  </si>
  <si>
    <t>中學ICT科購買Health Kit 物聯網教具套件
- iREd Health Suite
- 紅外線溫度計 
- 手指式血氧計 
- 上臂式血壓計</t>
  </si>
  <si>
    <r>
      <t xml:space="preserve">※ </t>
    </r>
    <r>
      <rPr>
        <b/>
        <sz val="12"/>
        <color theme="1"/>
        <rFont val="標楷體"/>
        <family val="4"/>
        <charset val="136"/>
      </rPr>
      <t>填寫報價表須知：</t>
    </r>
  </si>
  <si>
    <r>
      <t>1.</t>
    </r>
    <r>
      <rPr>
        <sz val="12"/>
        <color theme="1"/>
        <rFont val="Times New Roman"/>
        <family val="1"/>
      </rPr>
      <t> </t>
    </r>
    <r>
      <rPr>
        <sz val="12"/>
        <color theme="1"/>
        <rFont val="標楷體"/>
        <family val="4"/>
        <charset val="136"/>
      </rPr>
      <t>請按報價書方案的要求，清晰填寫報價表的所有內容。</t>
    </r>
  </si>
  <si>
    <r>
      <t xml:space="preserve">2. </t>
    </r>
    <r>
      <rPr>
        <sz val="12"/>
        <rFont val="標楷體"/>
        <family val="4"/>
        <charset val="136"/>
      </rPr>
      <t>請公司負責人於本報價表的每一頁及所有附加資料簡簽及蓋上公司印章，於尾頁指定欄位填寫公司資料並作全簽。</t>
    </r>
  </si>
  <si>
    <r>
      <t>3.</t>
    </r>
    <r>
      <rPr>
        <sz val="12"/>
        <rFont val="Times New Roman"/>
        <family val="1"/>
      </rPr>
      <t> </t>
    </r>
    <r>
      <rPr>
        <sz val="12"/>
        <rFont val="標楷體"/>
        <family val="4"/>
        <charset val="136"/>
      </rPr>
      <t>凡報價的內容或形式不符合報價書方案及報價須知，或報價表要求者，均會視作無效報價，不會獲本校接納。</t>
    </r>
  </si>
  <si>
    <t>項目編號</t>
  </si>
  <si>
    <t>項目總價</t>
    <phoneticPr fontId="11" type="noConversion"/>
  </si>
  <si>
    <t>工期/到貨期天數</t>
    <phoneticPr fontId="11" type="noConversion"/>
  </si>
  <si>
    <t>保養期</t>
    <phoneticPr fontId="11" type="noConversion"/>
  </si>
  <si>
    <t xml:space="preserve">           天</t>
    <phoneticPr fontId="11" type="noConversion"/>
  </si>
  <si>
    <t>公司名稱 （請以正楷填寫）：</t>
  </si>
  <si>
    <t>負責人簽署：</t>
  </si>
  <si>
    <t>公司印章</t>
  </si>
  <si>
    <t>負責人姓名（請以正楷填寫）：</t>
  </si>
  <si>
    <t>聯絡人姓名（請以正楷填寫）：</t>
  </si>
  <si>
    <t>聯絡電話：</t>
  </si>
  <si>
    <t>電郵：</t>
  </si>
  <si>
    <t>傳真(倘有)：</t>
  </si>
  <si>
    <t>日期：</t>
  </si>
  <si>
    <t>2024/2025學校年度
校舍興建與修葺及設備購置 - 資訊設備 和校舍興建與修葺及設備購置 - 人工智能及科普教育設備 公開招標
報價表
(報價書編號：ISM-EDF-2425-3)</t>
    <phoneticPr fontId="11" type="noConversion"/>
  </si>
  <si>
    <t>14.3.1</t>
  </si>
  <si>
    <t>資訊科技教學軟件購置</t>
  </si>
  <si>
    <t>14.3.2</t>
  </si>
  <si>
    <t>中學電腦室學生電腦及相關軟件購置</t>
  </si>
  <si>
    <t>14.3.3</t>
  </si>
  <si>
    <t>中學圖書館資訊科技設備購置</t>
  </si>
  <si>
    <t xml:space="preserve">14.3.4 </t>
  </si>
  <si>
    <t>教學人員手提電腦及相關軟件購置</t>
  </si>
  <si>
    <t xml:space="preserve">14.3.5 </t>
  </si>
  <si>
    <t>資產管理系統及設備購置</t>
  </si>
  <si>
    <t xml:space="preserve">14.3.6 </t>
  </si>
  <si>
    <t xml:space="preserve">14.3.7 </t>
  </si>
  <si>
    <t>網絡儲存系統及設備購置</t>
  </si>
  <si>
    <t xml:space="preserve">14.3.8 </t>
  </si>
  <si>
    <t>網絡安全方案</t>
  </si>
  <si>
    <t xml:space="preserve">14.3.10 </t>
  </si>
  <si>
    <r>
      <t>eClass IP</t>
    </r>
    <r>
      <rPr>
        <sz val="12"/>
        <color theme="1"/>
        <rFont val="標楷體"/>
        <family val="4"/>
        <charset val="136"/>
      </rPr>
      <t>校園綜合平台及其模組功能費用</t>
    </r>
  </si>
  <si>
    <t>14.3.11</t>
  </si>
  <si>
    <t>平板電腦及支援設備購置</t>
  </si>
  <si>
    <t>14.4.1</t>
  </si>
  <si>
    <t>人工智能教學設備購置</t>
  </si>
  <si>
    <t>4. 工期/到貨期及保養期天數均以整個項目計算，填寫同一項目中各設備的最長工期/到貨期，及同一項目中各設備的最短保養期。</t>
    <phoneticPr fontId="10" type="noConversion"/>
  </si>
  <si>
    <t>項目一 14.3.1-資訊科技教學軟件購置</t>
    <phoneticPr fontId="11" type="noConversion"/>
  </si>
  <si>
    <t>總價</t>
    <phoneticPr fontId="11" type="noConversion"/>
  </si>
  <si>
    <t xml:space="preserve">         天</t>
    <phoneticPr fontId="11" type="noConversion"/>
  </si>
  <si>
    <t>項目二 14.3.2-中學電腦室學生電腦及相關軟件購置</t>
    <phoneticPr fontId="11" type="noConversion"/>
  </si>
  <si>
    <t>交貨期/工期</t>
    <phoneticPr fontId="11" type="noConversion"/>
  </si>
  <si>
    <t>項目三 14.3.3-中學圖書館資訊科技設備購置</t>
    <phoneticPr fontId="11" type="noConversion"/>
  </si>
  <si>
    <t>項目四 14.3.4-教學人員手提電腦及相關軟件購置</t>
    <phoneticPr fontId="11" type="noConversion"/>
  </si>
  <si>
    <t>項目五 14.3.5-資產管理系統及設備購置</t>
    <phoneticPr fontId="11" type="noConversion"/>
  </si>
  <si>
    <t>項目六 14.3.6-圖書管理系統購置</t>
    <phoneticPr fontId="11" type="noConversion"/>
  </si>
  <si>
    <t>項目七 14.3.7-網絡儲存系統及設備購置</t>
    <phoneticPr fontId="11" type="noConversion"/>
  </si>
  <si>
    <t>項目八 14.3.8-網絡安全方案</t>
    <phoneticPr fontId="11" type="noConversion"/>
  </si>
  <si>
    <t>項目九 14.3.10-eClass IP校園綜合平台及其模組功能費用</t>
    <phoneticPr fontId="11" type="noConversion"/>
  </si>
  <si>
    <t>項目十 14.3.11-平板電腦及支援設備購置</t>
    <phoneticPr fontId="11" type="noConversion"/>
  </si>
  <si>
    <t>項目十一 14.3.13-課室多媒體中控購置</t>
    <phoneticPr fontId="11" type="noConversion"/>
  </si>
  <si>
    <t>項目十二 14.4.1-人工智能教學設備購置</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</si>
</sst>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_-[$MOP-1404]* #,##0.00_-;\-[$MOP-1404]* #,##0.00_-;_-[$MOP-1404]* &quot;-&quot;??_-;_-@_-"/>
  </numFmts>
  <fonts count="23" x14ac:knownFonts="1">
    <font>
      <sz val="12"/>
      <color theme="1"/>
      <name val="新細明體"/>
      <charset val="136"/>
      <scheme val="minor"/>
    </font>
    <font>
      <sz val="12"/>
      <color theme="1"/>
      <name val="新細明體"/>
      <family val="2"/>
      <charset val="136"/>
      <scheme val="minor"/>
    </font>
    <font>
      <sz val="12"/>
      <color theme="1"/>
      <name val="標楷體"/>
      <charset val="136"/>
    </font>
    <font>
      <sz val="12"/>
      <color rgb="FF212529"/>
      <name val="標楷體"/>
      <charset val="136"/>
    </font>
    <font>
      <sz val="12"/>
      <name val="標楷體"/>
      <charset val="136"/>
    </font>
    <font>
      <sz val="11"/>
      <name val="標楷體"/>
      <charset val="136"/>
    </font>
    <font>
      <sz val="14"/>
      <color theme="1"/>
      <name val="標楷體"/>
      <charset val="136"/>
    </font>
    <font>
      <sz val="11"/>
      <color theme="1"/>
      <name val="標楷體"/>
      <charset val="136"/>
    </font>
    <font>
      <sz val="12"/>
      <color theme="1"/>
      <name val="Times New Roman"/>
      <family val="1"/>
    </font>
    <font>
      <b/>
      <sz val="12"/>
      <color theme="1"/>
      <name val="標楷體"/>
      <family val="4"/>
      <charset val="136"/>
    </font>
    <font>
      <sz val="9"/>
      <name val="新細明體"/>
      <charset val="136"/>
      <scheme val="minor"/>
    </font>
    <font>
      <sz val="9"/>
      <name val="新細明體"/>
      <family val="1"/>
      <charset val="136"/>
      <scheme val="minor"/>
    </font>
    <font>
      <sz val="12"/>
      <color theme="1"/>
      <name val="標楷體"/>
      <family val="4"/>
      <charset val="136"/>
    </font>
    <font>
      <sz val="12"/>
      <color theme="1"/>
      <name val="Times New Roman"/>
      <family val="1"/>
      <charset val="136"/>
    </font>
    <font>
      <sz val="12"/>
      <name val="Times New Roman"/>
      <family val="1"/>
      <charset val="136"/>
    </font>
    <font>
      <sz val="12"/>
      <name val="標楷體"/>
      <family val="4"/>
      <charset val="136"/>
    </font>
    <font>
      <sz val="12"/>
      <name val="新細明體"/>
      <family val="2"/>
      <charset val="136"/>
      <scheme val="minor"/>
    </font>
    <font>
      <sz val="12"/>
      <name val="Times New Roman"/>
      <family val="1"/>
    </font>
    <font>
      <u/>
      <sz val="12"/>
      <name val="標楷體"/>
      <family val="4"/>
      <charset val="136"/>
    </font>
    <font>
      <sz val="12"/>
      <color rgb="FF212529"/>
      <name val="標楷體"/>
      <family val="4"/>
      <charset val="136"/>
    </font>
    <font>
      <sz val="12"/>
      <color theme="1"/>
      <name val="新細明體"/>
      <family val="1"/>
      <charset val="136"/>
      <scheme val="minor"/>
    </font>
    <font>
      <sz val="20"/>
      <color theme="1"/>
      <name val="標楷體"/>
      <family val="4"/>
      <charset val="136"/>
    </font>
    <font>
      <sz val="18"/>
      <color theme="1"/>
      <name val="標楷體"/>
      <family val="4"/>
      <charset val="136"/>
    </font>
  </fonts>
  <fills count="3">
    <fill>
      <patternFill patternType="none"/>
    </fill>
    <fill>
      <patternFill patternType="gray125"/>
    </fill>
    <fill>
      <patternFill patternType="solid">
        <fgColor theme="0" tint="-0.14996795556505021"/>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3">
    <xf numFmtId="0" fontId="0" fillId="0" borderId="0"/>
    <xf numFmtId="0" fontId="1" fillId="0" borderId="0"/>
    <xf numFmtId="0" fontId="20" fillId="0" borderId="0"/>
  </cellStyleXfs>
  <cellXfs count="6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xf numFmtId="0" fontId="2" fillId="0" borderId="0" xfId="0" applyFont="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0" xfId="1" applyFont="1" applyAlignment="1">
      <alignment horizontal="center" wrapText="1"/>
    </xf>
    <xf numFmtId="0" fontId="9" fillId="0" borderId="0" xfId="1" applyFont="1" applyAlignment="1">
      <alignment horizontal="center"/>
    </xf>
    <xf numFmtId="0" fontId="1" fillId="0" borderId="0" xfId="1" applyAlignment="1">
      <alignment horizontal="center"/>
    </xf>
    <xf numFmtId="0" fontId="12" fillId="0" borderId="0" xfId="1" applyFont="1" applyAlignment="1">
      <alignment vertical="center"/>
    </xf>
    <xf numFmtId="0" fontId="1" fillId="0" borderId="0" xfId="1"/>
    <xf numFmtId="0" fontId="13" fillId="0" borderId="0" xfId="1" applyFont="1" applyAlignment="1">
      <alignment horizontal="left" vertical="center" indent="2"/>
    </xf>
    <xf numFmtId="0" fontId="14" fillId="0" borderId="0" xfId="1" applyFont="1" applyAlignment="1">
      <alignment horizontal="left" vertical="center" indent="2"/>
    </xf>
    <xf numFmtId="0" fontId="16" fillId="0" borderId="0" xfId="1" applyFont="1"/>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wrapText="1"/>
    </xf>
    <xf numFmtId="0" fontId="1" fillId="0" borderId="1" xfId="1" applyBorder="1" applyAlignment="1">
      <alignment horizontal="center" vertical="center"/>
    </xf>
    <xf numFmtId="0" fontId="18" fillId="0" borderId="1" xfId="1" applyFont="1" applyBorder="1" applyAlignment="1">
      <alignment horizontal="center" vertical="center"/>
    </xf>
    <xf numFmtId="0" fontId="18" fillId="0" borderId="6"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 fillId="0" borderId="8" xfId="1" applyBorder="1"/>
    <xf numFmtId="0" fontId="15" fillId="0" borderId="0" xfId="1" applyFont="1" applyAlignment="1">
      <alignment horizontal="left" vertical="center" indent="2"/>
    </xf>
    <xf numFmtId="0" fontId="12" fillId="0" borderId="0" xfId="1" applyFont="1"/>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9" fillId="0" borderId="0" xfId="1" applyFont="1" applyAlignment="1">
      <alignment horizontal="center" wrapText="1"/>
    </xf>
    <xf numFmtId="0" fontId="9" fillId="0" borderId="0" xfId="1" applyFont="1" applyAlignment="1">
      <alignment horizontal="center"/>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5" xfId="1" applyFont="1" applyBorder="1" applyAlignment="1">
      <alignment horizontal="left" vertical="center" wrapText="1"/>
    </xf>
    <xf numFmtId="0" fontId="12" fillId="0" borderId="1" xfId="1" applyFont="1" applyBorder="1" applyAlignment="1">
      <alignment horizontal="left" vertical="center" wrapText="1"/>
    </xf>
    <xf numFmtId="0" fontId="12"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3" fillId="0" borderId="0" xfId="0" applyFont="1" applyAlignment="1">
      <alignment horizontal="center" vertical="center"/>
    </xf>
    <xf numFmtId="0" fontId="19" fillId="0" borderId="0" xfId="0" applyFont="1" applyAlignment="1">
      <alignment horizontal="center" vertical="center"/>
    </xf>
    <xf numFmtId="0" fontId="21" fillId="0" borderId="0" xfId="2" applyFont="1" applyAlignment="1">
      <alignment horizontal="center" vertical="center"/>
    </xf>
    <xf numFmtId="0" fontId="21" fillId="0" borderId="0" xfId="2" applyFont="1" applyAlignment="1">
      <alignment horizontal="center" vertical="center" wrapText="1"/>
    </xf>
    <xf numFmtId="0" fontId="21" fillId="0" borderId="0" xfId="2" applyFont="1"/>
    <xf numFmtId="176" fontId="21" fillId="0" borderId="0" xfId="2" applyNumberFormat="1" applyFont="1" applyAlignment="1">
      <alignment vertical="center"/>
    </xf>
    <xf numFmtId="0" fontId="21" fillId="0" borderId="0" xfId="2" applyFont="1" applyAlignment="1">
      <alignment vertical="center"/>
    </xf>
    <xf numFmtId="0" fontId="21" fillId="0" borderId="0" xfId="2" applyFont="1" applyAlignment="1">
      <alignment horizontal="right" vertical="center"/>
    </xf>
    <xf numFmtId="0" fontId="22" fillId="0" borderId="0" xfId="2" applyFont="1" applyAlignment="1">
      <alignment horizontal="center" vertical="center"/>
    </xf>
  </cellXfs>
  <cellStyles count="3">
    <cellStyle name="一般" xfId="0" builtinId="0"/>
    <cellStyle name="一般 10" xfId="1" xr:uid="{37052E03-461F-46EF-A0A4-E77317F997D7}"/>
    <cellStyle name="一般 9" xfId="2" xr:uid="{86DED76B-9E23-4EB0-B14F-42D5CBC736A9}"/>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876D0-96CD-4611-A834-6088C639BEB6}">
  <sheetPr>
    <pageSetUpPr fitToPage="1"/>
  </sheetPr>
  <dimension ref="A2:E31"/>
  <sheetViews>
    <sheetView workbookViewId="0">
      <selection activeCell="A8" sqref="A8:XFD8"/>
    </sheetView>
  </sheetViews>
  <sheetFormatPr defaultRowHeight="16.149999999999999" x14ac:dyDescent="0.45"/>
  <cols>
    <col min="1" max="1" width="11.3984375" style="19" customWidth="1"/>
    <col min="2" max="2" width="62.59765625" style="19" customWidth="1"/>
    <col min="3" max="3" width="24.1328125" style="19" customWidth="1"/>
    <col min="4" max="4" width="21.3984375" style="19" bestFit="1" customWidth="1"/>
    <col min="5" max="5" width="18.1328125" style="19" bestFit="1" customWidth="1"/>
    <col min="6" max="16384" width="9.06640625" style="19"/>
  </cols>
  <sheetData>
    <row r="2" spans="1:5" s="17" customFormat="1" ht="66.75" customHeight="1" x14ac:dyDescent="0.45">
      <c r="A2" s="41" t="s">
        <v>160</v>
      </c>
      <c r="B2" s="42"/>
      <c r="C2" s="42"/>
      <c r="D2" s="42"/>
      <c r="E2" s="42"/>
    </row>
    <row r="3" spans="1:5" s="17" customFormat="1" ht="18.850000000000001" customHeight="1" x14ac:dyDescent="0.45">
      <c r="A3" s="15"/>
      <c r="B3" s="16"/>
      <c r="C3" s="16"/>
      <c r="D3" s="16"/>
      <c r="E3" s="16"/>
    </row>
    <row r="4" spans="1:5" x14ac:dyDescent="0.45">
      <c r="A4" s="18" t="s">
        <v>142</v>
      </c>
    </row>
    <row r="5" spans="1:5" x14ac:dyDescent="0.45">
      <c r="A5" s="20" t="s">
        <v>143</v>
      </c>
    </row>
    <row r="6" spans="1:5" x14ac:dyDescent="0.45">
      <c r="A6" s="21" t="s">
        <v>144</v>
      </c>
      <c r="B6" s="22"/>
    </row>
    <row r="7" spans="1:5" x14ac:dyDescent="0.45">
      <c r="A7" s="21" t="s">
        <v>145</v>
      </c>
    </row>
    <row r="8" spans="1:5" s="38" customFormat="1" x14ac:dyDescent="0.45">
      <c r="A8" s="37" t="s">
        <v>182</v>
      </c>
    </row>
    <row r="9" spans="1:5" ht="12" customHeight="1" thickBot="1" x14ac:dyDescent="0.5"/>
    <row r="10" spans="1:5" ht="26.25" customHeight="1" x14ac:dyDescent="0.45">
      <c r="A10" s="23" t="s">
        <v>146</v>
      </c>
      <c r="B10" s="24" t="s">
        <v>6</v>
      </c>
      <c r="C10" s="24" t="s">
        <v>147</v>
      </c>
      <c r="D10" s="24" t="s">
        <v>148</v>
      </c>
      <c r="E10" s="25" t="s">
        <v>149</v>
      </c>
    </row>
    <row r="11" spans="1:5" s="17" customFormat="1" x14ac:dyDescent="0.45">
      <c r="A11" s="33" t="s">
        <v>161</v>
      </c>
      <c r="B11" s="32" t="s">
        <v>162</v>
      </c>
      <c r="C11" s="26"/>
      <c r="D11" s="27" t="s">
        <v>150</v>
      </c>
      <c r="E11" s="28" t="s">
        <v>150</v>
      </c>
    </row>
    <row r="12" spans="1:5" s="17" customFormat="1" x14ac:dyDescent="0.45">
      <c r="A12" s="33" t="s">
        <v>163</v>
      </c>
      <c r="B12" s="32" t="s">
        <v>164</v>
      </c>
      <c r="C12" s="26"/>
      <c r="D12" s="27" t="s">
        <v>150</v>
      </c>
      <c r="E12" s="28" t="s">
        <v>150</v>
      </c>
    </row>
    <row r="13" spans="1:5" s="17" customFormat="1" x14ac:dyDescent="0.45">
      <c r="A13" s="33" t="s">
        <v>165</v>
      </c>
      <c r="B13" s="32" t="s">
        <v>166</v>
      </c>
      <c r="C13" s="26"/>
      <c r="D13" s="27" t="s">
        <v>150</v>
      </c>
      <c r="E13" s="28" t="s">
        <v>150</v>
      </c>
    </row>
    <row r="14" spans="1:5" s="17" customFormat="1" x14ac:dyDescent="0.45">
      <c r="A14" s="33" t="s">
        <v>167</v>
      </c>
      <c r="B14" s="32" t="s">
        <v>168</v>
      </c>
      <c r="C14" s="26"/>
      <c r="D14" s="27" t="s">
        <v>150</v>
      </c>
      <c r="E14" s="28" t="s">
        <v>150</v>
      </c>
    </row>
    <row r="15" spans="1:5" s="17" customFormat="1" x14ac:dyDescent="0.45">
      <c r="A15" s="33" t="s">
        <v>169</v>
      </c>
      <c r="B15" s="32" t="s">
        <v>170</v>
      </c>
      <c r="C15" s="26"/>
      <c r="D15" s="27" t="s">
        <v>150</v>
      </c>
      <c r="E15" s="28" t="s">
        <v>150</v>
      </c>
    </row>
    <row r="16" spans="1:5" s="17" customFormat="1" x14ac:dyDescent="0.45">
      <c r="A16" s="33" t="s">
        <v>171</v>
      </c>
      <c r="B16" s="32" t="s">
        <v>80</v>
      </c>
      <c r="C16" s="26"/>
      <c r="D16" s="27" t="s">
        <v>150</v>
      </c>
      <c r="E16" s="28" t="s">
        <v>150</v>
      </c>
    </row>
    <row r="17" spans="1:5" s="17" customFormat="1" x14ac:dyDescent="0.45">
      <c r="A17" s="33" t="s">
        <v>172</v>
      </c>
      <c r="B17" s="32" t="s">
        <v>173</v>
      </c>
      <c r="C17" s="26"/>
      <c r="D17" s="27" t="s">
        <v>150</v>
      </c>
      <c r="E17" s="28" t="s">
        <v>150</v>
      </c>
    </row>
    <row r="18" spans="1:5" s="17" customFormat="1" x14ac:dyDescent="0.45">
      <c r="A18" s="33" t="s">
        <v>174</v>
      </c>
      <c r="B18" s="32" t="s">
        <v>175</v>
      </c>
      <c r="C18" s="26"/>
      <c r="D18" s="27" t="s">
        <v>150</v>
      </c>
      <c r="E18" s="28" t="s">
        <v>150</v>
      </c>
    </row>
    <row r="19" spans="1:5" s="17" customFormat="1" x14ac:dyDescent="0.45">
      <c r="A19" s="33" t="s">
        <v>176</v>
      </c>
      <c r="B19" s="31" t="s">
        <v>177</v>
      </c>
      <c r="C19" s="26"/>
      <c r="D19" s="27" t="s">
        <v>150</v>
      </c>
      <c r="E19" s="28" t="s">
        <v>150</v>
      </c>
    </row>
    <row r="20" spans="1:5" s="17" customFormat="1" x14ac:dyDescent="0.45">
      <c r="A20" s="33" t="s">
        <v>178</v>
      </c>
      <c r="B20" s="32" t="s">
        <v>179</v>
      </c>
      <c r="C20" s="26"/>
      <c r="D20" s="27" t="s">
        <v>150</v>
      </c>
      <c r="E20" s="28" t="s">
        <v>150</v>
      </c>
    </row>
    <row r="21" spans="1:5" s="17" customFormat="1" x14ac:dyDescent="0.45">
      <c r="A21" s="33" t="s">
        <v>126</v>
      </c>
      <c r="B21" s="32" t="s">
        <v>129</v>
      </c>
      <c r="C21" s="26"/>
      <c r="D21" s="27" t="s">
        <v>150</v>
      </c>
      <c r="E21" s="28" t="s">
        <v>150</v>
      </c>
    </row>
    <row r="22" spans="1:5" ht="15" customHeight="1" thickBot="1" x14ac:dyDescent="0.5">
      <c r="A22" s="34" t="s">
        <v>180</v>
      </c>
      <c r="B22" s="35" t="s">
        <v>181</v>
      </c>
      <c r="C22" s="36"/>
      <c r="D22" s="29" t="s">
        <v>150</v>
      </c>
      <c r="E22" s="30" t="s">
        <v>150</v>
      </c>
    </row>
    <row r="23" spans="1:5" ht="23.25" customHeight="1" x14ac:dyDescent="0.45">
      <c r="A23" s="43" t="s">
        <v>151</v>
      </c>
      <c r="B23" s="44"/>
      <c r="C23" s="44"/>
      <c r="D23" s="44"/>
      <c r="E23" s="45"/>
    </row>
    <row r="24" spans="1:5" ht="23.25" customHeight="1" x14ac:dyDescent="0.45">
      <c r="A24" s="46" t="s">
        <v>152</v>
      </c>
      <c r="B24" s="47"/>
      <c r="C24" s="47"/>
      <c r="D24" s="48" t="s">
        <v>153</v>
      </c>
      <c r="E24" s="49"/>
    </row>
    <row r="25" spans="1:5" ht="23.25" customHeight="1" x14ac:dyDescent="0.45">
      <c r="A25" s="46" t="s">
        <v>154</v>
      </c>
      <c r="B25" s="47"/>
      <c r="C25" s="47"/>
      <c r="D25" s="48"/>
      <c r="E25" s="49"/>
    </row>
    <row r="26" spans="1:5" ht="23.25" customHeight="1" x14ac:dyDescent="0.45">
      <c r="A26" s="46" t="s">
        <v>155</v>
      </c>
      <c r="B26" s="47"/>
      <c r="C26" s="47"/>
      <c r="D26" s="48"/>
      <c r="E26" s="49"/>
    </row>
    <row r="27" spans="1:5" ht="23.25" customHeight="1" x14ac:dyDescent="0.45">
      <c r="A27" s="46" t="s">
        <v>156</v>
      </c>
      <c r="B27" s="47"/>
      <c r="C27" s="47"/>
      <c r="D27" s="48"/>
      <c r="E27" s="49"/>
    </row>
    <row r="28" spans="1:5" ht="23.25" customHeight="1" x14ac:dyDescent="0.45">
      <c r="A28" s="46" t="s">
        <v>157</v>
      </c>
      <c r="B28" s="47"/>
      <c r="C28" s="47"/>
      <c r="D28" s="48"/>
      <c r="E28" s="49"/>
    </row>
    <row r="29" spans="1:5" ht="23.25" customHeight="1" x14ac:dyDescent="0.45">
      <c r="A29" s="46" t="s">
        <v>158</v>
      </c>
      <c r="B29" s="47"/>
      <c r="C29" s="47"/>
      <c r="D29" s="48"/>
      <c r="E29" s="49"/>
    </row>
    <row r="30" spans="1:5" ht="23.25" customHeight="1" thickBot="1" x14ac:dyDescent="0.5">
      <c r="A30" s="39" t="s">
        <v>159</v>
      </c>
      <c r="B30" s="40"/>
      <c r="C30" s="40"/>
      <c r="D30" s="50"/>
      <c r="E30" s="51"/>
    </row>
    <row r="31" spans="1:5" x14ac:dyDescent="0.45">
      <c r="A31" s="18"/>
    </row>
  </sheetData>
  <mergeCells count="11">
    <mergeCell ref="A30:C30"/>
    <mergeCell ref="A2:E2"/>
    <mergeCell ref="A23:E23"/>
    <mergeCell ref="A24:C24"/>
    <mergeCell ref="D24:E24"/>
    <mergeCell ref="A25:C25"/>
    <mergeCell ref="D25:E30"/>
    <mergeCell ref="A26:C26"/>
    <mergeCell ref="A27:C27"/>
    <mergeCell ref="A28:C28"/>
    <mergeCell ref="A29:C29"/>
  </mergeCells>
  <phoneticPr fontId="10" type="noConversion"/>
  <pageMargins left="0.62992125984251968" right="0.23622047244094491" top="0.74803149606299213" bottom="0.47244094488188981" header="0.31496062992125984" footer="0.31496062992125984"/>
  <pageSetup paperSize="9" scale="87" orientation="landscape" r:id="rId1"/>
  <headerFooter>
    <oddHeader>&amp;L&amp;G</oddHeader>
    <oddFooter>&amp;C&amp;10&amp;P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6"/>
  <sheetViews>
    <sheetView zoomScale="80" zoomScaleNormal="80" workbookViewId="0">
      <selection activeCell="A3" sqref="A3:J3"/>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194</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47.25" customHeight="1" x14ac:dyDescent="0.45">
      <c r="A6" s="7" t="s">
        <v>98</v>
      </c>
      <c r="B6" s="14" t="s">
        <v>70</v>
      </c>
      <c r="C6" s="14" t="s">
        <v>71</v>
      </c>
      <c r="D6" s="14" t="s">
        <v>99</v>
      </c>
      <c r="E6" s="13"/>
      <c r="F6" s="11"/>
      <c r="G6" s="14">
        <v>1</v>
      </c>
      <c r="H6" s="14" t="s">
        <v>24</v>
      </c>
      <c r="I6" s="11"/>
      <c r="J6" s="12" t="s">
        <v>100</v>
      </c>
    </row>
    <row r="7" spans="1:12" ht="47.25" customHeight="1" x14ac:dyDescent="0.45">
      <c r="A7" s="7" t="s">
        <v>101</v>
      </c>
      <c r="B7" s="14" t="s">
        <v>70</v>
      </c>
      <c r="C7" s="14" t="s">
        <v>71</v>
      </c>
      <c r="D7" s="14" t="s">
        <v>102</v>
      </c>
      <c r="E7" s="13"/>
      <c r="F7" s="11"/>
      <c r="G7" s="14">
        <v>1</v>
      </c>
      <c r="H7" s="14" t="s">
        <v>24</v>
      </c>
      <c r="I7" s="11"/>
      <c r="J7" s="12" t="s">
        <v>103</v>
      </c>
    </row>
    <row r="8" spans="1:12" ht="47.25" customHeight="1" x14ac:dyDescent="0.45">
      <c r="A8" s="7" t="s">
        <v>104</v>
      </c>
      <c r="B8" s="14" t="s">
        <v>70</v>
      </c>
      <c r="C8" s="14" t="s">
        <v>71</v>
      </c>
      <c r="D8" s="14" t="s">
        <v>105</v>
      </c>
      <c r="E8" s="13"/>
      <c r="F8" s="11"/>
      <c r="G8" s="14">
        <v>1</v>
      </c>
      <c r="H8" s="14" t="s">
        <v>106</v>
      </c>
      <c r="I8" s="11"/>
      <c r="J8" s="12" t="s">
        <v>107</v>
      </c>
    </row>
    <row r="9" spans="1:12" ht="47.25" customHeight="1" x14ac:dyDescent="0.45">
      <c r="A9" s="7" t="s">
        <v>108</v>
      </c>
      <c r="B9" s="14" t="s">
        <v>70</v>
      </c>
      <c r="C9" s="14" t="s">
        <v>71</v>
      </c>
      <c r="D9" s="14" t="s">
        <v>102</v>
      </c>
      <c r="E9" s="13"/>
      <c r="F9" s="11"/>
      <c r="G9" s="14">
        <v>1</v>
      </c>
      <c r="H9" s="14" t="s">
        <v>24</v>
      </c>
      <c r="I9" s="11"/>
      <c r="J9" s="12" t="s">
        <v>109</v>
      </c>
    </row>
    <row r="10" spans="1:12" ht="47.25" customHeight="1" x14ac:dyDescent="0.45">
      <c r="A10" s="7" t="s">
        <v>110</v>
      </c>
      <c r="B10" s="14" t="s">
        <v>70</v>
      </c>
      <c r="C10" s="14" t="s">
        <v>71</v>
      </c>
      <c r="D10" s="14" t="s">
        <v>111</v>
      </c>
      <c r="E10" s="13"/>
      <c r="F10" s="11"/>
      <c r="G10" s="14">
        <v>1</v>
      </c>
      <c r="H10" s="14" t="s">
        <v>112</v>
      </c>
      <c r="I10" s="11"/>
      <c r="J10" s="12" t="s">
        <v>113</v>
      </c>
    </row>
    <row r="12" spans="1:12" ht="19.149999999999999" x14ac:dyDescent="0.45">
      <c r="H12" s="10"/>
    </row>
    <row r="13" spans="1:12" s="56" customFormat="1" ht="28.15" x14ac:dyDescent="0.85">
      <c r="A13" s="54"/>
      <c r="B13" s="54"/>
      <c r="C13" s="54"/>
      <c r="D13" s="54"/>
      <c r="E13" s="54"/>
      <c r="F13" s="55"/>
      <c r="G13" s="54"/>
      <c r="H13" s="54"/>
      <c r="I13" s="60" t="s">
        <v>184</v>
      </c>
      <c r="J13" s="57">
        <f>SUM(I6:I10)</f>
        <v>0</v>
      </c>
      <c r="K13" s="57"/>
      <c r="L13" s="57"/>
    </row>
    <row r="14" spans="1:12" s="56" customFormat="1" ht="28.15" x14ac:dyDescent="0.85">
      <c r="A14" s="54"/>
      <c r="B14" s="54"/>
      <c r="C14" s="54"/>
      <c r="D14" s="54"/>
      <c r="E14" s="54"/>
      <c r="F14" s="55"/>
      <c r="G14" s="54"/>
      <c r="H14" s="54"/>
      <c r="I14" s="60" t="s">
        <v>187</v>
      </c>
      <c r="J14" s="59" t="s">
        <v>185</v>
      </c>
      <c r="K14" s="58"/>
      <c r="L14" s="58"/>
    </row>
    <row r="15" spans="1:12" s="56" customFormat="1" ht="28.15" x14ac:dyDescent="0.85">
      <c r="A15" s="54"/>
      <c r="B15" s="54"/>
      <c r="C15" s="54"/>
      <c r="D15" s="54"/>
      <c r="E15" s="54"/>
      <c r="F15" s="55"/>
      <c r="G15" s="54"/>
      <c r="H15" s="54"/>
      <c r="I15" s="60" t="s">
        <v>149</v>
      </c>
      <c r="J15" s="59" t="s">
        <v>185</v>
      </c>
      <c r="K15" s="58"/>
      <c r="L15" s="58"/>
    </row>
    <row r="16" spans="1:12" ht="19.149999999999999" x14ac:dyDescent="0.45">
      <c r="J16"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5"/>
  <sheetViews>
    <sheetView zoomScale="80" zoomScaleNormal="80" workbookViewId="0">
      <selection activeCell="A3" sqref="A3:J3"/>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195</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48" customHeight="1" x14ac:dyDescent="0.45">
      <c r="A6" s="14" t="s">
        <v>114</v>
      </c>
      <c r="B6" s="14" t="s">
        <v>14</v>
      </c>
      <c r="C6" s="14" t="s">
        <v>15</v>
      </c>
      <c r="D6" s="14" t="s">
        <v>115</v>
      </c>
      <c r="E6" s="13"/>
      <c r="F6" s="11"/>
      <c r="G6" s="14">
        <v>40</v>
      </c>
      <c r="H6" s="14" t="s">
        <v>34</v>
      </c>
      <c r="I6" s="11"/>
      <c r="J6" s="12" t="s">
        <v>116</v>
      </c>
    </row>
    <row r="7" spans="1:12" ht="148.05000000000001" customHeight="1" x14ac:dyDescent="0.45">
      <c r="A7" s="14" t="s">
        <v>117</v>
      </c>
      <c r="B7" s="14" t="s">
        <v>14</v>
      </c>
      <c r="C7" s="14" t="s">
        <v>15</v>
      </c>
      <c r="D7" s="14" t="s">
        <v>118</v>
      </c>
      <c r="E7" s="13"/>
      <c r="F7" s="11"/>
      <c r="G7" s="14">
        <v>1</v>
      </c>
      <c r="H7" s="14" t="s">
        <v>34</v>
      </c>
      <c r="I7" s="11"/>
      <c r="J7" s="12" t="s">
        <v>119</v>
      </c>
    </row>
    <row r="8" spans="1:12" ht="148.05000000000001" customHeight="1" x14ac:dyDescent="0.45">
      <c r="A8" s="14" t="s">
        <v>120</v>
      </c>
      <c r="B8" s="14" t="s">
        <v>14</v>
      </c>
      <c r="C8" s="14" t="s">
        <v>15</v>
      </c>
      <c r="D8" s="14" t="s">
        <v>121</v>
      </c>
      <c r="E8" s="13"/>
      <c r="F8" s="11"/>
      <c r="G8" s="14">
        <v>90</v>
      </c>
      <c r="H8" s="14" t="s">
        <v>122</v>
      </c>
      <c r="I8" s="11"/>
      <c r="J8" s="12" t="s">
        <v>123</v>
      </c>
    </row>
    <row r="9" spans="1:12" ht="148.05000000000001" customHeight="1" x14ac:dyDescent="0.45">
      <c r="A9" s="14" t="s">
        <v>124</v>
      </c>
      <c r="B9" s="14" t="s">
        <v>14</v>
      </c>
      <c r="C9" s="14" t="s">
        <v>15</v>
      </c>
      <c r="D9" s="14" t="s">
        <v>121</v>
      </c>
      <c r="E9" s="13"/>
      <c r="F9" s="11"/>
      <c r="G9" s="14">
        <v>10</v>
      </c>
      <c r="H9" s="14" t="s">
        <v>122</v>
      </c>
      <c r="I9" s="11"/>
      <c r="J9" s="12" t="s">
        <v>125</v>
      </c>
    </row>
    <row r="11" spans="1:12" ht="19.149999999999999" x14ac:dyDescent="0.45">
      <c r="H11" s="10"/>
    </row>
    <row r="12" spans="1:12" s="56" customFormat="1" ht="28.15" x14ac:dyDescent="0.85">
      <c r="A12" s="54"/>
      <c r="B12" s="54"/>
      <c r="C12" s="54"/>
      <c r="D12" s="54"/>
      <c r="E12" s="54"/>
      <c r="F12" s="55"/>
      <c r="G12" s="54"/>
      <c r="H12" s="54"/>
      <c r="I12" s="60" t="s">
        <v>184</v>
      </c>
      <c r="J12" s="57">
        <f>SUM(I5:I9)</f>
        <v>0</v>
      </c>
      <c r="K12" s="57"/>
      <c r="L12" s="57"/>
    </row>
    <row r="13" spans="1:12" s="56" customFormat="1" ht="28.15" x14ac:dyDescent="0.85">
      <c r="A13" s="54"/>
      <c r="B13" s="54"/>
      <c r="C13" s="54"/>
      <c r="D13" s="54"/>
      <c r="E13" s="54"/>
      <c r="F13" s="55"/>
      <c r="G13" s="54"/>
      <c r="H13" s="54"/>
      <c r="I13" s="60" t="s">
        <v>187</v>
      </c>
      <c r="J13" s="59" t="s">
        <v>185</v>
      </c>
      <c r="K13" s="58"/>
      <c r="L13" s="58"/>
    </row>
    <row r="14" spans="1:12" s="56" customFormat="1" ht="28.15" x14ac:dyDescent="0.85">
      <c r="A14" s="54"/>
      <c r="B14" s="54"/>
      <c r="C14" s="54"/>
      <c r="D14" s="54"/>
      <c r="E14" s="54"/>
      <c r="F14" s="55"/>
      <c r="G14" s="54"/>
      <c r="H14" s="54"/>
      <c r="I14" s="60" t="s">
        <v>149</v>
      </c>
      <c r="J14" s="59" t="s">
        <v>185</v>
      </c>
      <c r="K14" s="58"/>
      <c r="L14" s="58"/>
    </row>
    <row r="15" spans="1:12" ht="19.149999999999999" x14ac:dyDescent="0.45">
      <c r="J15"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2"/>
  <sheetViews>
    <sheetView zoomScale="70" zoomScaleNormal="70" workbookViewId="0">
      <selection activeCell="A3" sqref="A3:J3"/>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196</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80" customHeight="1" x14ac:dyDescent="0.45">
      <c r="A6" s="13" t="s">
        <v>126</v>
      </c>
      <c r="B6" s="13" t="s">
        <v>127</v>
      </c>
      <c r="C6" s="13" t="s">
        <v>128</v>
      </c>
      <c r="D6" s="13" t="s">
        <v>129</v>
      </c>
      <c r="E6" s="13"/>
      <c r="F6" s="11"/>
      <c r="G6" s="14">
        <v>24</v>
      </c>
      <c r="H6" s="14" t="s">
        <v>34</v>
      </c>
      <c r="I6" s="11"/>
      <c r="J6" s="12" t="s">
        <v>130</v>
      </c>
    </row>
    <row r="8" spans="1:12" ht="19.149999999999999" x14ac:dyDescent="0.45">
      <c r="H8" s="10"/>
    </row>
    <row r="9" spans="1:12" s="56" customFormat="1" ht="28.15" x14ac:dyDescent="0.85">
      <c r="A9" s="54"/>
      <c r="B9" s="54"/>
      <c r="C9" s="54"/>
      <c r="D9" s="54"/>
      <c r="E9" s="54"/>
      <c r="F9" s="55"/>
      <c r="G9" s="54"/>
      <c r="H9" s="54"/>
      <c r="I9" s="60" t="s">
        <v>184</v>
      </c>
      <c r="J9" s="57">
        <f>SUM(I6)</f>
        <v>0</v>
      </c>
      <c r="K9" s="57"/>
      <c r="L9" s="57"/>
    </row>
    <row r="10" spans="1:12" s="56" customFormat="1" ht="28.15" x14ac:dyDescent="0.85">
      <c r="A10" s="54"/>
      <c r="B10" s="54"/>
      <c r="C10" s="54"/>
      <c r="D10" s="54"/>
      <c r="E10" s="54"/>
      <c r="F10" s="55"/>
      <c r="G10" s="54"/>
      <c r="H10" s="54"/>
      <c r="I10" s="60" t="s">
        <v>187</v>
      </c>
      <c r="J10" s="59" t="s">
        <v>185</v>
      </c>
      <c r="K10" s="58"/>
      <c r="L10" s="58"/>
    </row>
    <row r="11" spans="1:12" s="56" customFormat="1" ht="28.15" x14ac:dyDescent="0.85">
      <c r="A11" s="54"/>
      <c r="B11" s="54"/>
      <c r="C11" s="54"/>
      <c r="D11" s="54"/>
      <c r="E11" s="54"/>
      <c r="F11" s="55"/>
      <c r="G11" s="54"/>
      <c r="H11" s="54"/>
      <c r="I11" s="60" t="s">
        <v>149</v>
      </c>
      <c r="J11" s="59" t="s">
        <v>185</v>
      </c>
      <c r="K11" s="58"/>
      <c r="L11" s="58"/>
    </row>
    <row r="12" spans="1:12" ht="19.149999999999999" x14ac:dyDescent="0.45">
      <c r="J12"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5"/>
  <sheetViews>
    <sheetView tabSelected="1" zoomScale="80" zoomScaleNormal="80" workbookViewId="0">
      <selection activeCell="H8" sqref="H8"/>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131</v>
      </c>
      <c r="B1" s="52"/>
      <c r="C1" s="52"/>
      <c r="D1" s="52"/>
      <c r="E1" s="52"/>
      <c r="F1" s="52"/>
      <c r="G1" s="52"/>
      <c r="H1" s="52"/>
      <c r="I1" s="52"/>
      <c r="J1" s="52"/>
    </row>
    <row r="2" spans="1:12" x14ac:dyDescent="0.45">
      <c r="A2" s="53" t="s">
        <v>197</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120" customHeight="1" x14ac:dyDescent="0.45">
      <c r="A6" s="7" t="s">
        <v>132</v>
      </c>
      <c r="B6" s="7" t="s">
        <v>14</v>
      </c>
      <c r="C6" s="7" t="s">
        <v>22</v>
      </c>
      <c r="D6" s="7" t="s">
        <v>133</v>
      </c>
      <c r="E6" s="8"/>
      <c r="F6" s="9"/>
      <c r="G6" s="7">
        <v>80</v>
      </c>
      <c r="H6" s="7" t="s">
        <v>34</v>
      </c>
      <c r="I6" s="11"/>
      <c r="J6" s="12" t="s">
        <v>134</v>
      </c>
    </row>
    <row r="7" spans="1:12" ht="120" customHeight="1" x14ac:dyDescent="0.45">
      <c r="A7" s="7" t="s">
        <v>135</v>
      </c>
      <c r="B7" s="7" t="s">
        <v>14</v>
      </c>
      <c r="C7" s="7" t="s">
        <v>27</v>
      </c>
      <c r="D7" s="7" t="s">
        <v>133</v>
      </c>
      <c r="E7" s="8"/>
      <c r="F7" s="9"/>
      <c r="G7" s="7">
        <v>80</v>
      </c>
      <c r="H7" s="7" t="s">
        <v>34</v>
      </c>
      <c r="I7" s="11"/>
      <c r="J7" s="12" t="s">
        <v>134</v>
      </c>
    </row>
    <row r="8" spans="1:12" ht="172.05" customHeight="1" x14ac:dyDescent="0.45">
      <c r="A8" s="7" t="s">
        <v>136</v>
      </c>
      <c r="B8" s="7" t="s">
        <v>14</v>
      </c>
      <c r="C8" s="7" t="s">
        <v>27</v>
      </c>
      <c r="D8" s="7" t="s">
        <v>137</v>
      </c>
      <c r="E8" s="8"/>
      <c r="F8" s="9"/>
      <c r="G8" s="7">
        <v>20</v>
      </c>
      <c r="H8" s="7" t="s">
        <v>34</v>
      </c>
      <c r="I8" s="11"/>
      <c r="J8" s="12" t="s">
        <v>138</v>
      </c>
    </row>
    <row r="9" spans="1:12" ht="120" customHeight="1" x14ac:dyDescent="0.45">
      <c r="A9" s="7" t="s">
        <v>139</v>
      </c>
      <c r="B9" s="7" t="s">
        <v>14</v>
      </c>
      <c r="C9" s="7" t="s">
        <v>27</v>
      </c>
      <c r="D9" s="7" t="s">
        <v>140</v>
      </c>
      <c r="E9" s="8"/>
      <c r="F9" s="9"/>
      <c r="G9" s="7">
        <v>40</v>
      </c>
      <c r="H9" s="7" t="s">
        <v>24</v>
      </c>
      <c r="I9" s="11"/>
      <c r="J9" s="12" t="s">
        <v>141</v>
      </c>
    </row>
    <row r="11" spans="1:12" ht="19.149999999999999" x14ac:dyDescent="0.45">
      <c r="H11" s="10"/>
    </row>
    <row r="12" spans="1:12" s="56" customFormat="1" ht="28.15" x14ac:dyDescent="0.85">
      <c r="A12" s="54"/>
      <c r="B12" s="54"/>
      <c r="C12" s="54"/>
      <c r="D12" s="54"/>
      <c r="E12" s="54"/>
      <c r="F12" s="55"/>
      <c r="G12" s="54"/>
      <c r="H12" s="54"/>
      <c r="I12" s="60" t="s">
        <v>184</v>
      </c>
      <c r="J12" s="57">
        <f>SUM(I6:I9)</f>
        <v>0</v>
      </c>
      <c r="K12" s="57"/>
      <c r="L12" s="57"/>
    </row>
    <row r="13" spans="1:12" s="56" customFormat="1" ht="28.15" x14ac:dyDescent="0.85">
      <c r="A13" s="54"/>
      <c r="B13" s="54"/>
      <c r="C13" s="54"/>
      <c r="D13" s="54"/>
      <c r="E13" s="54"/>
      <c r="F13" s="55"/>
      <c r="G13" s="54"/>
      <c r="H13" s="54"/>
      <c r="I13" s="60" t="s">
        <v>187</v>
      </c>
      <c r="J13" s="59" t="s">
        <v>185</v>
      </c>
      <c r="K13" s="58"/>
      <c r="L13" s="58"/>
    </row>
    <row r="14" spans="1:12" s="56" customFormat="1" ht="28.15" x14ac:dyDescent="0.85">
      <c r="A14" s="54"/>
      <c r="B14" s="54"/>
      <c r="C14" s="54"/>
      <c r="D14" s="54"/>
      <c r="E14" s="54"/>
      <c r="F14" s="55"/>
      <c r="G14" s="54"/>
      <c r="H14" s="54"/>
      <c r="I14" s="60" t="s">
        <v>149</v>
      </c>
      <c r="J14" s="59" t="s">
        <v>185</v>
      </c>
      <c r="K14" s="58"/>
      <c r="L14" s="58"/>
    </row>
    <row r="15" spans="1:12" ht="19.149999999999999" x14ac:dyDescent="0.45">
      <c r="J15"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
  <sheetViews>
    <sheetView zoomScale="80" zoomScaleNormal="80" workbookViewId="0">
      <selection activeCell="I12" sqref="I12:I14"/>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183</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s="4" customFormat="1" ht="52.5" customHeight="1" x14ac:dyDescent="0.45">
      <c r="A5" s="5" t="s">
        <v>3</v>
      </c>
      <c r="B5" s="6" t="s">
        <v>4</v>
      </c>
      <c r="C5" s="6" t="s">
        <v>5</v>
      </c>
      <c r="D5" s="6" t="s">
        <v>6</v>
      </c>
      <c r="E5" s="6" t="s">
        <v>7</v>
      </c>
      <c r="F5" s="6" t="s">
        <v>8</v>
      </c>
      <c r="G5" s="6" t="s">
        <v>9</v>
      </c>
      <c r="H5" s="6" t="s">
        <v>10</v>
      </c>
      <c r="I5" s="6" t="s">
        <v>11</v>
      </c>
      <c r="J5" s="6" t="s">
        <v>12</v>
      </c>
    </row>
    <row r="6" spans="1:12" s="4" customFormat="1" ht="50" customHeight="1" x14ac:dyDescent="0.45">
      <c r="A6" s="13" t="s">
        <v>13</v>
      </c>
      <c r="B6" s="13" t="s">
        <v>14</v>
      </c>
      <c r="C6" s="13" t="s">
        <v>15</v>
      </c>
      <c r="D6" s="13" t="s">
        <v>16</v>
      </c>
      <c r="E6" s="13"/>
      <c r="F6" s="12"/>
      <c r="G6" s="13">
        <v>1</v>
      </c>
      <c r="H6" s="13" t="s">
        <v>17</v>
      </c>
      <c r="I6" s="12"/>
      <c r="J6" s="12" t="s">
        <v>18</v>
      </c>
    </row>
    <row r="7" spans="1:12" s="4" customFormat="1" ht="50" customHeight="1" x14ac:dyDescent="0.45">
      <c r="A7" s="13" t="s">
        <v>19</v>
      </c>
      <c r="B7" s="13" t="s">
        <v>14</v>
      </c>
      <c r="C7" s="13" t="s">
        <v>15</v>
      </c>
      <c r="D7" s="13" t="s">
        <v>16</v>
      </c>
      <c r="E7" s="13"/>
      <c r="F7" s="12"/>
      <c r="G7" s="13">
        <v>1</v>
      </c>
      <c r="H7" s="13" t="s">
        <v>17</v>
      </c>
      <c r="I7" s="12"/>
      <c r="J7" s="12" t="s">
        <v>20</v>
      </c>
    </row>
    <row r="8" spans="1:12" s="4" customFormat="1" ht="50" customHeight="1" x14ac:dyDescent="0.45">
      <c r="A8" s="13" t="s">
        <v>21</v>
      </c>
      <c r="B8" s="13" t="s">
        <v>14</v>
      </c>
      <c r="C8" s="13" t="s">
        <v>22</v>
      </c>
      <c r="D8" s="13" t="s">
        <v>23</v>
      </c>
      <c r="E8" s="13"/>
      <c r="F8" s="12"/>
      <c r="G8" s="13">
        <v>4</v>
      </c>
      <c r="H8" s="13" t="s">
        <v>24</v>
      </c>
      <c r="I8" s="12"/>
      <c r="J8" s="12" t="s">
        <v>25</v>
      </c>
    </row>
    <row r="9" spans="1:12" s="4" customFormat="1" ht="50" customHeight="1" x14ac:dyDescent="0.45">
      <c r="A9" s="13" t="s">
        <v>26</v>
      </c>
      <c r="B9" s="13" t="s">
        <v>14</v>
      </c>
      <c r="C9" s="13" t="s">
        <v>27</v>
      </c>
      <c r="D9" s="13" t="s">
        <v>23</v>
      </c>
      <c r="E9" s="13"/>
      <c r="F9" s="12"/>
      <c r="G9" s="13">
        <v>40</v>
      </c>
      <c r="H9" s="13" t="s">
        <v>24</v>
      </c>
      <c r="I9" s="12"/>
      <c r="J9" s="12" t="s">
        <v>28</v>
      </c>
    </row>
    <row r="10" spans="1:12" s="4" customFormat="1" ht="50" customHeight="1" x14ac:dyDescent="0.45">
      <c r="A10" s="13" t="s">
        <v>29</v>
      </c>
      <c r="B10" s="13" t="s">
        <v>14</v>
      </c>
      <c r="C10" s="13" t="s">
        <v>15</v>
      </c>
      <c r="D10" s="13" t="s">
        <v>16</v>
      </c>
      <c r="E10" s="13"/>
      <c r="F10" s="12"/>
      <c r="G10" s="13">
        <v>1</v>
      </c>
      <c r="H10" s="13" t="s">
        <v>17</v>
      </c>
      <c r="I10" s="12"/>
      <c r="J10" s="12" t="s">
        <v>30</v>
      </c>
    </row>
    <row r="12" spans="1:12" s="56" customFormat="1" ht="28.15" x14ac:dyDescent="0.85">
      <c r="A12" s="54"/>
      <c r="B12" s="54"/>
      <c r="C12" s="54"/>
      <c r="D12" s="54"/>
      <c r="E12" s="54"/>
      <c r="F12" s="55"/>
      <c r="G12" s="54"/>
      <c r="H12" s="54"/>
      <c r="I12" s="60" t="s">
        <v>184</v>
      </c>
      <c r="J12" s="57">
        <f>SUM(I6:I10)</f>
        <v>0</v>
      </c>
      <c r="K12" s="57"/>
      <c r="L12" s="57"/>
    </row>
    <row r="13" spans="1:12" s="56" customFormat="1" ht="28.15" x14ac:dyDescent="0.85">
      <c r="A13" s="54"/>
      <c r="B13" s="54"/>
      <c r="C13" s="54"/>
      <c r="D13" s="54"/>
      <c r="E13" s="54"/>
      <c r="F13" s="55"/>
      <c r="G13" s="54"/>
      <c r="H13" s="54"/>
      <c r="I13" s="60" t="s">
        <v>187</v>
      </c>
      <c r="J13" s="59" t="s">
        <v>185</v>
      </c>
      <c r="K13" s="58"/>
      <c r="L13" s="58"/>
    </row>
    <row r="14" spans="1:12" s="56" customFormat="1" ht="28.15" x14ac:dyDescent="0.85">
      <c r="A14" s="54"/>
      <c r="B14" s="54"/>
      <c r="C14" s="54"/>
      <c r="D14" s="54"/>
      <c r="E14" s="54"/>
      <c r="F14" s="55"/>
      <c r="G14" s="54"/>
      <c r="H14" s="54"/>
      <c r="I14" s="60" t="s">
        <v>149</v>
      </c>
      <c r="J14" s="59" t="s">
        <v>185</v>
      </c>
      <c r="K14" s="58"/>
      <c r="L14" s="58"/>
    </row>
    <row r="16" spans="1:12" ht="19.149999999999999" x14ac:dyDescent="0.45">
      <c r="J16"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
  <sheetViews>
    <sheetView zoomScale="80" zoomScaleNormal="80" workbookViewId="0">
      <selection activeCell="I11" sqref="I11:I13"/>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186</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105" customHeight="1" x14ac:dyDescent="0.45">
      <c r="A6" s="14" t="s">
        <v>31</v>
      </c>
      <c r="B6" s="14" t="s">
        <v>14</v>
      </c>
      <c r="C6" s="14" t="s">
        <v>32</v>
      </c>
      <c r="D6" s="13" t="s">
        <v>33</v>
      </c>
      <c r="E6" s="13"/>
      <c r="F6" s="11"/>
      <c r="G6" s="13">
        <v>40</v>
      </c>
      <c r="H6" s="13" t="s">
        <v>34</v>
      </c>
      <c r="I6" s="12"/>
      <c r="J6" s="12" t="s">
        <v>35</v>
      </c>
    </row>
    <row r="7" spans="1:12" ht="105" customHeight="1" x14ac:dyDescent="0.45">
      <c r="A7" s="14" t="s">
        <v>36</v>
      </c>
      <c r="B7" s="14" t="s">
        <v>14</v>
      </c>
      <c r="C7" s="14" t="s">
        <v>32</v>
      </c>
      <c r="D7" s="13" t="s">
        <v>37</v>
      </c>
      <c r="E7" s="13"/>
      <c r="F7" s="11"/>
      <c r="G7" s="13">
        <v>40</v>
      </c>
      <c r="H7" s="13" t="s">
        <v>34</v>
      </c>
      <c r="I7" s="12"/>
      <c r="J7" s="12" t="s">
        <v>38</v>
      </c>
    </row>
    <row r="8" spans="1:12" ht="105" customHeight="1" x14ac:dyDescent="0.45">
      <c r="A8" s="14" t="s">
        <v>39</v>
      </c>
      <c r="B8" s="14" t="s">
        <v>14</v>
      </c>
      <c r="C8" s="14" t="s">
        <v>32</v>
      </c>
      <c r="D8" s="14" t="s">
        <v>40</v>
      </c>
      <c r="E8" s="13"/>
      <c r="F8" s="11"/>
      <c r="G8" s="13">
        <v>40</v>
      </c>
      <c r="H8" s="13" t="s">
        <v>24</v>
      </c>
      <c r="I8" s="12"/>
      <c r="J8" s="12" t="s">
        <v>41</v>
      </c>
    </row>
    <row r="10" spans="1:12" ht="19.149999999999999" x14ac:dyDescent="0.45">
      <c r="H10" s="10"/>
    </row>
    <row r="11" spans="1:12" s="56" customFormat="1" ht="28.15" x14ac:dyDescent="0.85">
      <c r="A11" s="54"/>
      <c r="B11" s="54"/>
      <c r="C11" s="54"/>
      <c r="D11" s="54"/>
      <c r="E11" s="54"/>
      <c r="F11" s="55"/>
      <c r="G11" s="54"/>
      <c r="H11" s="54"/>
      <c r="I11" s="60" t="s">
        <v>184</v>
      </c>
      <c r="J11" s="57">
        <f>SUM(I6:I8)</f>
        <v>0</v>
      </c>
      <c r="K11" s="57"/>
      <c r="L11" s="57"/>
    </row>
    <row r="12" spans="1:12" s="56" customFormat="1" ht="28.15" x14ac:dyDescent="0.85">
      <c r="A12" s="54"/>
      <c r="B12" s="54"/>
      <c r="C12" s="54"/>
      <c r="D12" s="54"/>
      <c r="E12" s="54"/>
      <c r="F12" s="55"/>
      <c r="G12" s="54"/>
      <c r="H12" s="54"/>
      <c r="I12" s="60" t="s">
        <v>187</v>
      </c>
      <c r="J12" s="59" t="s">
        <v>185</v>
      </c>
      <c r="K12" s="58"/>
      <c r="L12" s="58"/>
    </row>
    <row r="13" spans="1:12" s="56" customFormat="1" ht="28.15" x14ac:dyDescent="0.85">
      <c r="A13" s="54"/>
      <c r="B13" s="54"/>
      <c r="C13" s="54"/>
      <c r="D13" s="54"/>
      <c r="E13" s="54"/>
      <c r="F13" s="55"/>
      <c r="G13" s="54"/>
      <c r="H13" s="54"/>
      <c r="I13" s="60" t="s">
        <v>149</v>
      </c>
      <c r="J13" s="59" t="s">
        <v>185</v>
      </c>
      <c r="K13" s="58"/>
      <c r="L13" s="58"/>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6"/>
  <sheetViews>
    <sheetView zoomScale="80" zoomScaleNormal="80" workbookViewId="0">
      <selection activeCell="A2" sqref="A2:J2"/>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188</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105" customHeight="1" x14ac:dyDescent="0.45">
      <c r="A6" s="14" t="s">
        <v>42</v>
      </c>
      <c r="B6" s="14" t="s">
        <v>43</v>
      </c>
      <c r="C6" s="14" t="s">
        <v>44</v>
      </c>
      <c r="D6" s="14" t="s">
        <v>45</v>
      </c>
      <c r="E6" s="13"/>
      <c r="F6" s="11"/>
      <c r="G6" s="14">
        <v>1</v>
      </c>
      <c r="H6" s="14" t="s">
        <v>34</v>
      </c>
      <c r="I6" s="12"/>
      <c r="J6" s="12" t="s">
        <v>46</v>
      </c>
    </row>
    <row r="7" spans="1:12" ht="47.25" customHeight="1" x14ac:dyDescent="0.45">
      <c r="A7" s="14" t="s">
        <v>47</v>
      </c>
      <c r="B7" s="14" t="s">
        <v>43</v>
      </c>
      <c r="C7" s="14" t="s">
        <v>44</v>
      </c>
      <c r="D7" s="13" t="s">
        <v>48</v>
      </c>
      <c r="E7" s="13"/>
      <c r="F7" s="11"/>
      <c r="G7" s="14">
        <v>1</v>
      </c>
      <c r="H7" s="14" t="s">
        <v>24</v>
      </c>
      <c r="I7" s="12"/>
      <c r="J7" s="12" t="s">
        <v>49</v>
      </c>
    </row>
    <row r="8" spans="1:12" ht="120" customHeight="1" x14ac:dyDescent="0.45">
      <c r="A8" s="14" t="s">
        <v>50</v>
      </c>
      <c r="B8" s="14" t="s">
        <v>43</v>
      </c>
      <c r="C8" s="14" t="s">
        <v>44</v>
      </c>
      <c r="D8" s="14" t="s">
        <v>51</v>
      </c>
      <c r="E8" s="13"/>
      <c r="F8" s="11"/>
      <c r="G8" s="14">
        <v>4</v>
      </c>
      <c r="H8" s="14" t="s">
        <v>17</v>
      </c>
      <c r="I8" s="12"/>
      <c r="J8" s="12" t="s">
        <v>52</v>
      </c>
    </row>
    <row r="9" spans="1:12" ht="84" customHeight="1" x14ac:dyDescent="0.45">
      <c r="A9" s="14" t="s">
        <v>53</v>
      </c>
      <c r="B9" s="14" t="s">
        <v>43</v>
      </c>
      <c r="C9" s="14" t="s">
        <v>44</v>
      </c>
      <c r="D9" s="13" t="s">
        <v>54</v>
      </c>
      <c r="E9" s="13"/>
      <c r="F9" s="11"/>
      <c r="G9" s="14">
        <v>1</v>
      </c>
      <c r="H9" s="14" t="s">
        <v>34</v>
      </c>
      <c r="I9" s="12"/>
      <c r="J9" s="12" t="s">
        <v>55</v>
      </c>
    </row>
    <row r="10" spans="1:12" ht="47.25" customHeight="1" x14ac:dyDescent="0.45">
      <c r="A10" s="14" t="s">
        <v>56</v>
      </c>
      <c r="B10" s="14" t="s">
        <v>43</v>
      </c>
      <c r="C10" s="14" t="s">
        <v>44</v>
      </c>
      <c r="D10" s="13" t="s">
        <v>57</v>
      </c>
      <c r="E10" s="13"/>
      <c r="F10" s="11"/>
      <c r="G10" s="14">
        <v>4</v>
      </c>
      <c r="H10" s="14" t="s">
        <v>34</v>
      </c>
      <c r="I10" s="12"/>
      <c r="J10" s="12" t="s">
        <v>58</v>
      </c>
    </row>
    <row r="11" spans="1:12" ht="47.25" customHeight="1" x14ac:dyDescent="0.45">
      <c r="A11" s="14" t="s">
        <v>59</v>
      </c>
      <c r="B11" s="14" t="s">
        <v>43</v>
      </c>
      <c r="C11" s="14" t="s">
        <v>44</v>
      </c>
      <c r="D11" s="13" t="s">
        <v>60</v>
      </c>
      <c r="E11" s="13"/>
      <c r="F11" s="11"/>
      <c r="G11" s="14">
        <v>1</v>
      </c>
      <c r="H11" s="14" t="s">
        <v>24</v>
      </c>
      <c r="I11" s="12"/>
      <c r="J11" s="12" t="s">
        <v>61</v>
      </c>
    </row>
    <row r="13" spans="1:12" ht="19.149999999999999" x14ac:dyDescent="0.45">
      <c r="H13" s="10"/>
    </row>
    <row r="14" spans="1:12" s="56" customFormat="1" ht="28.15" x14ac:dyDescent="0.85">
      <c r="A14" s="54"/>
      <c r="B14" s="54"/>
      <c r="C14" s="54"/>
      <c r="D14" s="54"/>
      <c r="E14" s="54"/>
      <c r="F14" s="55"/>
      <c r="G14" s="54"/>
      <c r="H14" s="54"/>
      <c r="I14" s="60" t="s">
        <v>184</v>
      </c>
      <c r="J14" s="57">
        <f>SUM(I9:I11)</f>
        <v>0</v>
      </c>
      <c r="K14" s="57"/>
      <c r="L14" s="57"/>
    </row>
    <row r="15" spans="1:12" s="56" customFormat="1" ht="28.15" x14ac:dyDescent="0.85">
      <c r="A15" s="54"/>
      <c r="B15" s="54"/>
      <c r="C15" s="54"/>
      <c r="D15" s="54"/>
      <c r="E15" s="54"/>
      <c r="F15" s="55"/>
      <c r="G15" s="54"/>
      <c r="H15" s="54"/>
      <c r="I15" s="60" t="s">
        <v>187</v>
      </c>
      <c r="J15" s="59" t="s">
        <v>185</v>
      </c>
      <c r="K15" s="58"/>
      <c r="L15" s="58"/>
    </row>
    <row r="16" spans="1:12" s="56" customFormat="1" ht="28.15" x14ac:dyDescent="0.85">
      <c r="A16" s="54"/>
      <c r="B16" s="54"/>
      <c r="C16" s="54"/>
      <c r="D16" s="54"/>
      <c r="E16" s="54"/>
      <c r="F16" s="55"/>
      <c r="G16" s="54"/>
      <c r="H16" s="54"/>
      <c r="I16" s="60" t="s">
        <v>149</v>
      </c>
      <c r="J16" s="59" t="s">
        <v>185</v>
      </c>
      <c r="K16" s="58"/>
      <c r="L16" s="58"/>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3"/>
  <sheetViews>
    <sheetView zoomScale="80" zoomScaleNormal="80" workbookViewId="0">
      <selection activeCell="A3" sqref="A3:J3"/>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189</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130.05000000000001" customHeight="1" x14ac:dyDescent="0.45">
      <c r="A6" s="7" t="s">
        <v>62</v>
      </c>
      <c r="B6" s="14" t="s">
        <v>63</v>
      </c>
      <c r="C6" s="14" t="s">
        <v>64</v>
      </c>
      <c r="D6" s="13" t="s">
        <v>65</v>
      </c>
      <c r="E6" s="13"/>
      <c r="F6" s="11"/>
      <c r="G6" s="14">
        <v>24</v>
      </c>
      <c r="H6" s="14" t="s">
        <v>34</v>
      </c>
      <c r="I6" s="12"/>
      <c r="J6" s="12" t="s">
        <v>66</v>
      </c>
    </row>
    <row r="7" spans="1:12" ht="47.25" customHeight="1" x14ac:dyDescent="0.45">
      <c r="A7" s="7" t="s">
        <v>62</v>
      </c>
      <c r="B7" s="14" t="s">
        <v>63</v>
      </c>
      <c r="C7" s="14" t="s">
        <v>64</v>
      </c>
      <c r="D7" s="14" t="s">
        <v>67</v>
      </c>
      <c r="E7" s="13"/>
      <c r="F7" s="11"/>
      <c r="G7" s="14">
        <v>24</v>
      </c>
      <c r="H7" s="14" t="s">
        <v>24</v>
      </c>
      <c r="I7" s="12"/>
      <c r="J7" s="12" t="s">
        <v>68</v>
      </c>
    </row>
    <row r="9" spans="1:12" ht="19.149999999999999" x14ac:dyDescent="0.45">
      <c r="H9" s="10"/>
    </row>
    <row r="10" spans="1:12" s="56" customFormat="1" ht="28.15" x14ac:dyDescent="0.85">
      <c r="A10" s="54"/>
      <c r="B10" s="54"/>
      <c r="C10" s="54"/>
      <c r="D10" s="54"/>
      <c r="E10" s="54"/>
      <c r="F10" s="55"/>
      <c r="G10" s="54"/>
      <c r="H10" s="54"/>
      <c r="I10" s="60" t="s">
        <v>184</v>
      </c>
      <c r="J10" s="57">
        <f>SUM(I5:I7)</f>
        <v>0</v>
      </c>
      <c r="K10" s="57"/>
      <c r="L10" s="57"/>
    </row>
    <row r="11" spans="1:12" s="56" customFormat="1" ht="28.15" x14ac:dyDescent="0.85">
      <c r="A11" s="54"/>
      <c r="B11" s="54"/>
      <c r="C11" s="54"/>
      <c r="D11" s="54"/>
      <c r="E11" s="54"/>
      <c r="F11" s="55"/>
      <c r="G11" s="54"/>
      <c r="H11" s="54"/>
      <c r="I11" s="60" t="s">
        <v>187</v>
      </c>
      <c r="J11" s="59" t="s">
        <v>185</v>
      </c>
      <c r="K11" s="58"/>
      <c r="L11" s="58"/>
    </row>
    <row r="12" spans="1:12" s="56" customFormat="1" ht="28.15" x14ac:dyDescent="0.85">
      <c r="A12" s="54"/>
      <c r="B12" s="54"/>
      <c r="C12" s="54"/>
      <c r="D12" s="54"/>
      <c r="E12" s="54"/>
      <c r="F12" s="55"/>
      <c r="G12" s="54"/>
      <c r="H12" s="54"/>
      <c r="I12" s="60" t="s">
        <v>149</v>
      </c>
      <c r="J12" s="59" t="s">
        <v>185</v>
      </c>
      <c r="K12" s="58"/>
      <c r="L12" s="58"/>
    </row>
    <row r="13" spans="1:12" ht="19.149999999999999" x14ac:dyDescent="0.45">
      <c r="J13"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3"/>
  <sheetViews>
    <sheetView zoomScale="80" zoomScaleNormal="80" workbookViewId="0">
      <selection activeCell="A3" sqref="A3:J3"/>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190</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132" customHeight="1" x14ac:dyDescent="0.45">
      <c r="A6" s="14" t="s">
        <v>69</v>
      </c>
      <c r="B6" s="14" t="s">
        <v>70</v>
      </c>
      <c r="C6" s="14" t="s">
        <v>71</v>
      </c>
      <c r="D6" s="13" t="s">
        <v>72</v>
      </c>
      <c r="E6" s="13"/>
      <c r="F6" s="11"/>
      <c r="G6" s="14">
        <v>1</v>
      </c>
      <c r="H6" s="14" t="s">
        <v>24</v>
      </c>
      <c r="I6" s="11"/>
      <c r="J6" s="12" t="s">
        <v>73</v>
      </c>
    </row>
    <row r="7" spans="1:12" ht="75" customHeight="1" x14ac:dyDescent="0.45">
      <c r="A7" s="14" t="s">
        <v>74</v>
      </c>
      <c r="B7" s="14" t="s">
        <v>70</v>
      </c>
      <c r="C7" s="14" t="s">
        <v>71</v>
      </c>
      <c r="D7" s="13" t="s">
        <v>75</v>
      </c>
      <c r="E7" s="13"/>
      <c r="F7" s="11"/>
      <c r="G7" s="14">
        <v>6</v>
      </c>
      <c r="H7" s="14" t="s">
        <v>34</v>
      </c>
      <c r="I7" s="11"/>
      <c r="J7" s="12" t="s">
        <v>76</v>
      </c>
    </row>
    <row r="9" spans="1:12" ht="19.149999999999999" x14ac:dyDescent="0.45">
      <c r="H9" s="10"/>
    </row>
    <row r="10" spans="1:12" s="56" customFormat="1" ht="28.15" x14ac:dyDescent="0.85">
      <c r="A10" s="54"/>
      <c r="B10" s="54"/>
      <c r="C10" s="54"/>
      <c r="D10" s="54"/>
      <c r="E10" s="54"/>
      <c r="F10" s="55"/>
      <c r="G10" s="54"/>
      <c r="H10" s="54"/>
      <c r="I10" s="60" t="s">
        <v>184</v>
      </c>
      <c r="J10" s="57">
        <f>SUM(I5:I7)</f>
        <v>0</v>
      </c>
      <c r="K10" s="57"/>
      <c r="L10" s="57"/>
    </row>
    <row r="11" spans="1:12" s="56" customFormat="1" ht="28.15" x14ac:dyDescent="0.85">
      <c r="A11" s="54"/>
      <c r="B11" s="54"/>
      <c r="C11" s="54"/>
      <c r="D11" s="54"/>
      <c r="E11" s="54"/>
      <c r="F11" s="55"/>
      <c r="G11" s="54"/>
      <c r="H11" s="54"/>
      <c r="I11" s="60" t="s">
        <v>187</v>
      </c>
      <c r="J11" s="59" t="s">
        <v>185</v>
      </c>
      <c r="K11" s="58"/>
      <c r="L11" s="58"/>
    </row>
    <row r="12" spans="1:12" s="56" customFormat="1" ht="28.15" x14ac:dyDescent="0.85">
      <c r="A12" s="54"/>
      <c r="B12" s="54"/>
      <c r="C12" s="54"/>
      <c r="D12" s="54"/>
      <c r="E12" s="54"/>
      <c r="F12" s="55"/>
      <c r="G12" s="54"/>
      <c r="H12" s="54"/>
      <c r="I12" s="60" t="s">
        <v>149</v>
      </c>
      <c r="J12" s="59" t="s">
        <v>185</v>
      </c>
      <c r="K12" s="58"/>
      <c r="L12" s="58"/>
    </row>
    <row r="13" spans="1:12" ht="19.149999999999999" x14ac:dyDescent="0.45">
      <c r="J13"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
  <sheetViews>
    <sheetView zoomScale="80" zoomScaleNormal="80" workbookViewId="0">
      <selection activeCell="A3" sqref="A3:J3"/>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191</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80" customHeight="1" x14ac:dyDescent="0.45">
      <c r="A6" s="13" t="s">
        <v>77</v>
      </c>
      <c r="B6" s="13" t="s">
        <v>78</v>
      </c>
      <c r="C6" s="13" t="s">
        <v>79</v>
      </c>
      <c r="D6" s="13" t="s">
        <v>80</v>
      </c>
      <c r="E6" s="13"/>
      <c r="F6" s="11"/>
      <c r="G6" s="14">
        <v>1</v>
      </c>
      <c r="H6" s="14" t="s">
        <v>24</v>
      </c>
      <c r="I6" s="11"/>
      <c r="J6" s="12" t="s">
        <v>81</v>
      </c>
    </row>
    <row r="8" spans="1:12" ht="19.149999999999999" x14ac:dyDescent="0.45">
      <c r="H8" s="10"/>
    </row>
    <row r="9" spans="1:12" s="56" customFormat="1" ht="28.15" x14ac:dyDescent="0.85">
      <c r="A9" s="54"/>
      <c r="B9" s="54"/>
      <c r="C9" s="54"/>
      <c r="D9" s="54"/>
      <c r="E9" s="54"/>
      <c r="F9" s="55"/>
      <c r="G9" s="54"/>
      <c r="H9" s="54"/>
      <c r="I9" s="60" t="s">
        <v>184</v>
      </c>
      <c r="J9" s="57">
        <f>SUM(I4:I6)</f>
        <v>0</v>
      </c>
      <c r="K9" s="57"/>
      <c r="L9" s="57"/>
    </row>
    <row r="10" spans="1:12" s="56" customFormat="1" ht="28.15" x14ac:dyDescent="0.85">
      <c r="A10" s="54"/>
      <c r="B10" s="54"/>
      <c r="C10" s="54"/>
      <c r="D10" s="54"/>
      <c r="E10" s="54"/>
      <c r="F10" s="55"/>
      <c r="G10" s="54"/>
      <c r="H10" s="54"/>
      <c r="I10" s="60" t="s">
        <v>187</v>
      </c>
      <c r="J10" s="59" t="s">
        <v>185</v>
      </c>
      <c r="K10" s="58"/>
      <c r="L10" s="58"/>
    </row>
    <row r="11" spans="1:12" s="56" customFormat="1" ht="28.15" x14ac:dyDescent="0.85">
      <c r="A11" s="54"/>
      <c r="B11" s="54"/>
      <c r="C11" s="54"/>
      <c r="D11" s="54"/>
      <c r="E11" s="54"/>
      <c r="F11" s="55"/>
      <c r="G11" s="54"/>
      <c r="H11" s="54"/>
      <c r="I11" s="60" t="s">
        <v>149</v>
      </c>
      <c r="J11" s="59" t="s">
        <v>185</v>
      </c>
      <c r="K11" s="58"/>
      <c r="L11" s="58"/>
    </row>
    <row r="12" spans="1:12" ht="19.149999999999999" x14ac:dyDescent="0.45">
      <c r="J12"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4"/>
  <sheetViews>
    <sheetView zoomScale="80" zoomScaleNormal="80" workbookViewId="0">
      <selection activeCell="A3" sqref="A3:J3"/>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192</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222" customHeight="1" x14ac:dyDescent="0.45">
      <c r="A6" s="14" t="s">
        <v>82</v>
      </c>
      <c r="B6" s="14" t="s">
        <v>70</v>
      </c>
      <c r="C6" s="14" t="s">
        <v>71</v>
      </c>
      <c r="D6" s="13" t="s">
        <v>83</v>
      </c>
      <c r="E6" s="13"/>
      <c r="F6" s="11"/>
      <c r="G6" s="14">
        <v>1</v>
      </c>
      <c r="H6" s="14" t="s">
        <v>84</v>
      </c>
      <c r="I6" s="11"/>
      <c r="J6" s="12" t="s">
        <v>85</v>
      </c>
    </row>
    <row r="7" spans="1:12" ht="47.25" customHeight="1" x14ac:dyDescent="0.45">
      <c r="A7" s="14" t="s">
        <v>86</v>
      </c>
      <c r="B7" s="14" t="s">
        <v>70</v>
      </c>
      <c r="C7" s="14" t="s">
        <v>71</v>
      </c>
      <c r="D7" s="13" t="s">
        <v>87</v>
      </c>
      <c r="E7" s="13"/>
      <c r="F7" s="11"/>
      <c r="G7" s="14">
        <v>24</v>
      </c>
      <c r="H7" s="14" t="s">
        <v>88</v>
      </c>
      <c r="I7" s="11"/>
      <c r="J7" s="12" t="s">
        <v>89</v>
      </c>
    </row>
    <row r="8" spans="1:12" ht="47.25" customHeight="1" x14ac:dyDescent="0.45">
      <c r="A8" s="14" t="s">
        <v>90</v>
      </c>
      <c r="B8" s="14" t="s">
        <v>70</v>
      </c>
      <c r="C8" s="14" t="s">
        <v>71</v>
      </c>
      <c r="D8" s="13" t="s">
        <v>87</v>
      </c>
      <c r="E8" s="13"/>
      <c r="F8" s="11"/>
      <c r="G8" s="14">
        <v>2</v>
      </c>
      <c r="H8" s="14" t="s">
        <v>88</v>
      </c>
      <c r="I8" s="11"/>
      <c r="J8" s="12" t="s">
        <v>91</v>
      </c>
    </row>
    <row r="10" spans="1:12" ht="19.149999999999999" x14ac:dyDescent="0.45">
      <c r="H10" s="10"/>
    </row>
    <row r="11" spans="1:12" s="56" customFormat="1" ht="28.15" x14ac:dyDescent="0.85">
      <c r="A11" s="54"/>
      <c r="B11" s="54"/>
      <c r="C11" s="54"/>
      <c r="D11" s="54"/>
      <c r="E11" s="54"/>
      <c r="F11" s="55"/>
      <c r="G11" s="54"/>
      <c r="H11" s="54"/>
      <c r="I11" s="60" t="s">
        <v>184</v>
      </c>
      <c r="J11" s="57">
        <f>SUM(I6:I8)</f>
        <v>0</v>
      </c>
      <c r="K11" s="57"/>
      <c r="L11" s="57"/>
    </row>
    <row r="12" spans="1:12" s="56" customFormat="1" ht="28.15" x14ac:dyDescent="0.85">
      <c r="A12" s="54"/>
      <c r="B12" s="54"/>
      <c r="C12" s="54"/>
      <c r="D12" s="54"/>
      <c r="E12" s="54"/>
      <c r="F12" s="55"/>
      <c r="G12" s="54"/>
      <c r="H12" s="54"/>
      <c r="I12" s="60" t="s">
        <v>187</v>
      </c>
      <c r="J12" s="59" t="s">
        <v>185</v>
      </c>
      <c r="K12" s="58"/>
      <c r="L12" s="58"/>
    </row>
    <row r="13" spans="1:12" s="56" customFormat="1" ht="28.15" x14ac:dyDescent="0.85">
      <c r="A13" s="54"/>
      <c r="B13" s="54"/>
      <c r="C13" s="54"/>
      <c r="D13" s="54"/>
      <c r="E13" s="54"/>
      <c r="F13" s="55"/>
      <c r="G13" s="54"/>
      <c r="H13" s="54"/>
      <c r="I13" s="60" t="s">
        <v>149</v>
      </c>
      <c r="J13" s="59" t="s">
        <v>185</v>
      </c>
      <c r="K13" s="58"/>
      <c r="L13" s="58"/>
    </row>
    <row r="14" spans="1:12" ht="19.149999999999999" x14ac:dyDescent="0.45">
      <c r="J14"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3"/>
  <sheetViews>
    <sheetView zoomScale="80" zoomScaleNormal="80" workbookViewId="0">
      <selection activeCell="A3" sqref="A3:J3"/>
    </sheetView>
  </sheetViews>
  <sheetFormatPr defaultColWidth="9" defaultRowHeight="16.149999999999999" x14ac:dyDescent="0.45"/>
  <cols>
    <col min="1" max="1" width="10.86328125" style="1" customWidth="1"/>
    <col min="2" max="2" width="8.86328125" style="1" customWidth="1"/>
    <col min="3" max="3" width="16" style="1" customWidth="1"/>
    <col min="4" max="4" width="38.86328125" style="1" customWidth="1"/>
    <col min="5" max="5" width="26.46484375" style="1" customWidth="1"/>
    <col min="6" max="8" width="9" style="1"/>
    <col min="9" max="9" width="18.1328125" style="1" customWidth="1"/>
    <col min="10" max="10" width="51.46484375" style="2" customWidth="1"/>
    <col min="11" max="16384" width="9" style="3"/>
  </cols>
  <sheetData>
    <row r="1" spans="1:12" x14ac:dyDescent="0.45">
      <c r="A1" s="52" t="s">
        <v>0</v>
      </c>
      <c r="B1" s="52"/>
      <c r="C1" s="52"/>
      <c r="D1" s="52"/>
      <c r="E1" s="52"/>
      <c r="F1" s="52"/>
      <c r="G1" s="52"/>
      <c r="H1" s="52"/>
      <c r="I1" s="52"/>
      <c r="J1" s="52"/>
    </row>
    <row r="2" spans="1:12" x14ac:dyDescent="0.45">
      <c r="A2" s="53" t="s">
        <v>193</v>
      </c>
      <c r="B2" s="52"/>
      <c r="C2" s="52"/>
      <c r="D2" s="52"/>
      <c r="E2" s="52"/>
      <c r="F2" s="52"/>
      <c r="G2" s="52"/>
      <c r="H2" s="52"/>
      <c r="I2" s="52"/>
      <c r="J2" s="52"/>
    </row>
    <row r="3" spans="1:12" ht="19.5" customHeight="1" x14ac:dyDescent="0.45">
      <c r="A3" s="52" t="s">
        <v>1</v>
      </c>
      <c r="B3" s="52"/>
      <c r="C3" s="52"/>
      <c r="D3" s="52"/>
      <c r="E3" s="52"/>
      <c r="F3" s="52"/>
      <c r="G3" s="52"/>
      <c r="H3" s="52"/>
      <c r="I3" s="52"/>
      <c r="J3" s="52"/>
    </row>
    <row r="4" spans="1:12" x14ac:dyDescent="0.45">
      <c r="A4" s="4" t="s">
        <v>2</v>
      </c>
      <c r="B4" s="4"/>
      <c r="C4" s="4"/>
    </row>
    <row r="5" spans="1:12" ht="52.5" customHeight="1" x14ac:dyDescent="0.45">
      <c r="A5" s="5" t="s">
        <v>3</v>
      </c>
      <c r="B5" s="6" t="s">
        <v>4</v>
      </c>
      <c r="C5" s="6" t="s">
        <v>5</v>
      </c>
      <c r="D5" s="6" t="s">
        <v>6</v>
      </c>
      <c r="E5" s="6" t="s">
        <v>7</v>
      </c>
      <c r="F5" s="6" t="s">
        <v>8</v>
      </c>
      <c r="G5" s="6" t="s">
        <v>9</v>
      </c>
      <c r="H5" s="6" t="s">
        <v>10</v>
      </c>
      <c r="I5" s="6" t="s">
        <v>11</v>
      </c>
      <c r="J5" s="6" t="s">
        <v>12</v>
      </c>
    </row>
    <row r="6" spans="1:12" ht="47.25" customHeight="1" x14ac:dyDescent="0.45">
      <c r="A6" s="14" t="s">
        <v>92</v>
      </c>
      <c r="B6" s="14" t="s">
        <v>70</v>
      </c>
      <c r="C6" s="14" t="s">
        <v>71</v>
      </c>
      <c r="D6" s="14" t="s">
        <v>93</v>
      </c>
      <c r="E6" s="13"/>
      <c r="F6" s="11"/>
      <c r="G6" s="14">
        <v>1</v>
      </c>
      <c r="H6" s="14" t="s">
        <v>24</v>
      </c>
      <c r="I6" s="11"/>
      <c r="J6" s="12" t="s">
        <v>94</v>
      </c>
    </row>
    <row r="7" spans="1:12" ht="136.05000000000001" customHeight="1" x14ac:dyDescent="0.45">
      <c r="A7" s="14" t="s">
        <v>95</v>
      </c>
      <c r="B7" s="14" t="s">
        <v>70</v>
      </c>
      <c r="C7" s="14" t="s">
        <v>71</v>
      </c>
      <c r="D7" s="13" t="s">
        <v>96</v>
      </c>
      <c r="E7" s="13"/>
      <c r="F7" s="11"/>
      <c r="G7" s="14">
        <v>1</v>
      </c>
      <c r="H7" s="14" t="s">
        <v>84</v>
      </c>
      <c r="I7" s="11"/>
      <c r="J7" s="12" t="s">
        <v>97</v>
      </c>
    </row>
    <row r="9" spans="1:12" ht="19.149999999999999" x14ac:dyDescent="0.45">
      <c r="H9" s="10"/>
    </row>
    <row r="10" spans="1:12" s="56" customFormat="1" ht="28.15" x14ac:dyDescent="0.85">
      <c r="A10" s="54"/>
      <c r="B10" s="54"/>
      <c r="C10" s="54"/>
      <c r="D10" s="54"/>
      <c r="E10" s="54"/>
      <c r="F10" s="55"/>
      <c r="G10" s="54"/>
      <c r="H10" s="54"/>
      <c r="I10" s="60" t="s">
        <v>184</v>
      </c>
      <c r="J10" s="57">
        <f>SUM(I5:I7)</f>
        <v>0</v>
      </c>
      <c r="K10" s="57"/>
      <c r="L10" s="57"/>
    </row>
    <row r="11" spans="1:12" s="56" customFormat="1" ht="28.15" x14ac:dyDescent="0.85">
      <c r="A11" s="54"/>
      <c r="B11" s="54"/>
      <c r="C11" s="54"/>
      <c r="D11" s="54"/>
      <c r="E11" s="54"/>
      <c r="F11" s="55"/>
      <c r="G11" s="54"/>
      <c r="H11" s="54"/>
      <c r="I11" s="60" t="s">
        <v>187</v>
      </c>
      <c r="J11" s="59" t="s">
        <v>185</v>
      </c>
      <c r="K11" s="58"/>
      <c r="L11" s="58"/>
    </row>
    <row r="12" spans="1:12" s="56" customFormat="1" ht="28.15" x14ac:dyDescent="0.85">
      <c r="A12" s="54"/>
      <c r="B12" s="54"/>
      <c r="C12" s="54"/>
      <c r="D12" s="54"/>
      <c r="E12" s="54"/>
      <c r="F12" s="55"/>
      <c r="G12" s="54"/>
      <c r="H12" s="54"/>
      <c r="I12" s="60" t="s">
        <v>149</v>
      </c>
      <c r="J12" s="59" t="s">
        <v>185</v>
      </c>
      <c r="K12" s="58"/>
      <c r="L12" s="58"/>
    </row>
    <row r="13" spans="1:12" ht="19.149999999999999" x14ac:dyDescent="0.45">
      <c r="J13" s="10"/>
    </row>
  </sheetData>
  <mergeCells count="3">
    <mergeCell ref="A1:J1"/>
    <mergeCell ref="A2:J2"/>
    <mergeCell ref="A3:J3"/>
  </mergeCells>
  <phoneticPr fontId="11" type="noConversion"/>
  <pageMargins left="0.23622047244094499" right="0.23622047244094499" top="0.35433070866141703" bottom="0.35433070866141703" header="0.31496062992126" footer="0.31496062992126"/>
  <pageSetup paperSize="9" scale="72" fitToHeight="0" orientation="landscape"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具名範圍</vt:lpstr>
      </vt:variant>
      <vt:variant>
        <vt:i4>13</vt:i4>
      </vt:variant>
    </vt:vector>
  </HeadingPairs>
  <TitlesOfParts>
    <vt:vector size="26" baseType="lpstr">
      <vt:lpstr>報價表</vt:lpstr>
      <vt:lpstr>14.3.1-資訊科技教學軟件購置</vt:lpstr>
      <vt:lpstr>14.3.2-中學電腦室學生電腦及相關軟件購置</vt:lpstr>
      <vt:lpstr>14.3.3-中學圖書館資訊科技設備購置</vt:lpstr>
      <vt:lpstr>14.3.4-教學人員手提電腦及相關軟件購置</vt:lpstr>
      <vt:lpstr>14.3.5-資產管理系統及設備購置</vt:lpstr>
      <vt:lpstr>14.3.6-圖書管理系統購置</vt:lpstr>
      <vt:lpstr>14.3.7-網絡儲存系統及設備購置</vt:lpstr>
      <vt:lpstr>14.3.8-網絡安全方案</vt:lpstr>
      <vt:lpstr>14.3.10-eClass IP校園綜合平台及其模組功能費用</vt:lpstr>
      <vt:lpstr>14.3.11-平板電腦及支援設備購置</vt:lpstr>
      <vt:lpstr>14.3.13-課室多媒體中控購置</vt:lpstr>
      <vt:lpstr>14.4.1-人工智能及科普教育設備</vt:lpstr>
      <vt:lpstr>報價表!_Hlk148636361</vt:lpstr>
      <vt:lpstr>'14.3.10-eClass IP校園綜合平台及其模組功能費用'!Print_Titles</vt:lpstr>
      <vt:lpstr>'14.3.11-平板電腦及支援設備購置'!Print_Titles</vt:lpstr>
      <vt:lpstr>'14.3.13-課室多媒體中控購置'!Print_Titles</vt:lpstr>
      <vt:lpstr>'14.3.1-資訊科技教學軟件購置'!Print_Titles</vt:lpstr>
      <vt:lpstr>'14.3.2-中學電腦室學生電腦及相關軟件購置'!Print_Titles</vt:lpstr>
      <vt:lpstr>'14.3.3-中學圖書館資訊科技設備購置'!Print_Titles</vt:lpstr>
      <vt:lpstr>'14.3.4-教學人員手提電腦及相關軟件購置'!Print_Titles</vt:lpstr>
      <vt:lpstr>'14.3.5-資產管理系統及設備購置'!Print_Titles</vt:lpstr>
      <vt:lpstr>'14.3.6-圖書管理系統購置'!Print_Titles</vt:lpstr>
      <vt:lpstr>'14.3.7-網絡儲存系統及設備購置'!Print_Titles</vt:lpstr>
      <vt:lpstr>'14.3.8-網絡安全方案'!Print_Titles</vt:lpstr>
      <vt:lpstr>'14.4.1-人工智能及科普教育設備'!Print_Titles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Cherry Tse</cp:lastModifiedBy>
  <cp:lastPrinted>2024-10-16T04:29:24Z</cp:lastPrinted>
  <dcterms:created xsi:type="dcterms:W3CDTF">2024-10-12T09:47:00Z</dcterms:created>
  <dcterms:modified xsi:type="dcterms:W3CDTF">2024-10-16T04:29:28Z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2167F220CDEC4603A907B611175118F2_13</vt:lpwstr>
  </property>
  <property fmtid="{D5CDD505-2E9C-101B-9397-08002B2CF9AE}" pid="3" name="KSOProductBuildVer">
    <vt:lpwstr>2052-12.1.0.18276</vt:lpwstr>
  </property>
</Properties>
</file>